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an\Downloads\"/>
    </mc:Choice>
  </mc:AlternateContent>
  <xr:revisionPtr revIDLastSave="0" documentId="8_{EDC0BA6E-7774-4FD0-8CBB-A43C5570645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Sale Order For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82" i="1" l="1"/>
  <c r="G371" i="1"/>
  <c r="G369" i="1"/>
  <c r="G368" i="1"/>
  <c r="G74" i="1"/>
  <c r="G73" i="1"/>
  <c r="G72" i="1"/>
  <c r="G71" i="1"/>
  <c r="G75" i="1"/>
  <c r="G415" i="1"/>
  <c r="G414" i="1"/>
  <c r="G413" i="1"/>
  <c r="G412" i="1"/>
  <c r="G411" i="1"/>
  <c r="G410" i="1"/>
  <c r="G408" i="1"/>
  <c r="G406" i="1"/>
  <c r="G328" i="1"/>
  <c r="G405" i="1"/>
  <c r="G404" i="1"/>
  <c r="G403" i="1"/>
  <c r="G402" i="1"/>
  <c r="G401" i="1"/>
  <c r="G400" i="1"/>
  <c r="G399" i="1"/>
  <c r="G398" i="1"/>
  <c r="G397" i="1"/>
  <c r="G394" i="1"/>
  <c r="G393" i="1"/>
  <c r="G392" i="1"/>
  <c r="G391" i="1"/>
  <c r="G390" i="1"/>
  <c r="G388" i="1"/>
  <c r="G387" i="1"/>
  <c r="G386" i="1"/>
  <c r="G383" i="1"/>
  <c r="G381" i="1"/>
  <c r="G380" i="1"/>
  <c r="G379" i="1"/>
  <c r="G378" i="1"/>
  <c r="G377" i="1"/>
  <c r="G376" i="1"/>
  <c r="G375" i="1"/>
  <c r="G374" i="1"/>
  <c r="G373" i="1"/>
  <c r="G372" i="1"/>
  <c r="G370" i="1"/>
  <c r="G366" i="1"/>
  <c r="G365" i="1"/>
  <c r="G364" i="1"/>
  <c r="G363" i="1"/>
  <c r="G362" i="1"/>
  <c r="G361" i="1"/>
  <c r="G360" i="1"/>
  <c r="G359" i="1"/>
  <c r="G358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3" i="1"/>
  <c r="G302" i="1"/>
  <c r="G299" i="1"/>
  <c r="G298" i="1"/>
  <c r="G297" i="1"/>
  <c r="G296" i="1"/>
  <c r="G295" i="1"/>
  <c r="G294" i="1"/>
  <c r="G293" i="1"/>
  <c r="G292" i="1"/>
  <c r="G291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4" i="1"/>
  <c r="G357" i="1"/>
  <c r="G273" i="1"/>
  <c r="G407" i="1"/>
  <c r="G272" i="1" s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68" i="1"/>
  <c r="G67" i="1"/>
  <c r="G66" i="1" s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181" i="1"/>
  <c r="G180" i="1"/>
  <c r="G47" i="1"/>
  <c r="G46" i="1"/>
  <c r="G367" i="1"/>
  <c r="G45" i="1"/>
  <c r="G44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70" i="1" l="1"/>
  <c r="G327" i="1"/>
  <c r="G148" i="1"/>
  <c r="G396" i="1"/>
  <c r="G385" i="1"/>
  <c r="G276" i="1"/>
  <c r="G179" i="1"/>
  <c r="G305" i="1"/>
  <c r="G301" i="1"/>
  <c r="G290" i="1"/>
  <c r="G241" i="1"/>
  <c r="G49" i="1"/>
  <c r="G43" i="1" s="1"/>
  <c r="G419" i="1" s="1"/>
  <c r="G356" i="1"/>
  <c r="G5" i="1"/>
</calcChain>
</file>

<file path=xl/sharedStrings.xml><?xml version="1.0" encoding="utf-8"?>
<sst xmlns="http://schemas.openxmlformats.org/spreadsheetml/2006/main" count="774" uniqueCount="772">
  <si>
    <t>Arrowhead Blow-Out Sale</t>
  </si>
  <si>
    <t>*shipping charges may apply, everything as supplies last  |  Updated 9/29/2026 from current overstock analysis</t>
  </si>
  <si>
    <t>Item#</t>
  </si>
  <si>
    <t>Qty Available</t>
  </si>
  <si>
    <t>Description</t>
  </si>
  <si>
    <t>QTY</t>
  </si>
  <si>
    <t>Sale Price</t>
  </si>
  <si>
    <t>List Price</t>
  </si>
  <si>
    <t>Extended Price</t>
  </si>
  <si>
    <t>Tape, Wraps, and Accessories</t>
  </si>
  <si>
    <t>AH-5100-24</t>
  </si>
  <si>
    <t>Renfrew Tape, 2in, Seconds 24 rls/cs</t>
  </si>
  <si>
    <t>AH-C224-GR</t>
  </si>
  <si>
    <t>Arrowhead Medical Cohesive 2in x 6yd, 24/cs, Green</t>
  </si>
  <si>
    <t>AH-C224-OR</t>
  </si>
  <si>
    <t>Arrowhead Medical Cohesive 2in x 6yd, 24/cs, Orange</t>
  </si>
  <si>
    <t>AND-ACP247-015-150-032</t>
  </si>
  <si>
    <t>PowerPro Tape, White, 1.5" x 15yd, 32/cs</t>
  </si>
  <si>
    <t>CRA214605</t>
  </si>
  <si>
    <t>Tape Underwrap 2.75in X 30yd Red 48/cs</t>
  </si>
  <si>
    <t>CRA284230</t>
  </si>
  <si>
    <t>Super Stretch Non-Tear Tape 2in X 5yds</t>
  </si>
  <si>
    <t>JJ5174</t>
  </si>
  <si>
    <t>Elastikon Tape 2in X 2.5yds</t>
  </si>
  <si>
    <t>JJ5175</t>
  </si>
  <si>
    <t>Elastikon Tape 3in X 2.5yds 4/bx</t>
  </si>
  <si>
    <t>JM-4025-0510</t>
  </si>
  <si>
    <t>Med-Pak Tape 1/2in X 10yds White 24/bx</t>
  </si>
  <si>
    <t>JM-4025-1010</t>
  </si>
  <si>
    <t>Med-Pak Tape 1in X 10yds White 12/bx</t>
  </si>
  <si>
    <t>JM-4025-1010BK</t>
  </si>
  <si>
    <t>Med-Pak Tape 1in X 10yds Black 12/bx</t>
  </si>
  <si>
    <t>MM1582-S</t>
  </si>
  <si>
    <t>Coban Wrap 2in X 5yds Tan</t>
  </si>
  <si>
    <t>MU130105</t>
  </si>
  <si>
    <t>MTape, White, 1.5" x 15 yd, 32 rolls/cs</t>
  </si>
  <si>
    <t>MU130830</t>
  </si>
  <si>
    <t>MTape, Pink, 1.5" x 10 yd, 32 rolls/cs</t>
  </si>
  <si>
    <t>MM82003A</t>
  </si>
  <si>
    <t>Scotchcast Plus Cast Tape 3in Black</t>
  </si>
  <si>
    <t>MU21546</t>
  </si>
  <si>
    <t>P Tape, 1.5"x15 yds, 30 rls/cs, LF</t>
  </si>
  <si>
    <t>MIO-76168</t>
  </si>
  <si>
    <t>Mio-Guard Strapping Tape, 1.5in x 15yds</t>
  </si>
  <si>
    <t>DJ258-4</t>
  </si>
  <si>
    <t>FullForce ACL Standard Calf Rt L</t>
  </si>
  <si>
    <t>DJ259-4</t>
  </si>
  <si>
    <t>FullForce ACL Standard Calf Lt L</t>
  </si>
  <si>
    <t>KI-KCJ-XH-30</t>
  </si>
  <si>
    <t>Klever X-Change Cutter replacement blade</t>
  </si>
  <si>
    <t>MCD-402R-M</t>
  </si>
  <si>
    <t>McDavid Knee Supp w/Open Patella, MD</t>
  </si>
  <si>
    <t>MU69538</t>
  </si>
  <si>
    <t>Shoulder Support, Black, S/M</t>
  </si>
  <si>
    <t>MU69539</t>
  </si>
  <si>
    <t>Shoulder Support, Black, L/XL</t>
  </si>
  <si>
    <t>CRA200801</t>
  </si>
  <si>
    <t>Shark Tape Cutter Repl Cartridges 10/box</t>
  </si>
  <si>
    <t>CRA760263</t>
  </si>
  <si>
    <t>AS1 PRO ANKLE BRACE BLACK L</t>
  </si>
  <si>
    <t>DJ3234-4</t>
  </si>
  <si>
    <t>Stabilizing Pro Ankle Brace L, Black</t>
  </si>
  <si>
    <t>DJ3234-5</t>
  </si>
  <si>
    <t>Stabilizing Pro Ankle Brace XL Black</t>
  </si>
  <si>
    <t>DJ386-306000</t>
  </si>
  <si>
    <t>Wrist Wrap M Blk</t>
  </si>
  <si>
    <t>DJ386-406000</t>
  </si>
  <si>
    <t>Wrist Wrap L Blk</t>
  </si>
  <si>
    <t>MU130704</t>
  </si>
  <si>
    <t>Big Bold MWrap, Big Red, 2.75" x 30 yd</t>
  </si>
  <si>
    <t>MU200103</t>
  </si>
  <si>
    <t>Tape &amp; Tuffner® Remover, Quart, 12/cs</t>
  </si>
  <si>
    <t>MU200201</t>
  </si>
  <si>
    <t>Tape Cutter, Economy</t>
  </si>
  <si>
    <t>PRO-21L</t>
  </si>
  <si>
    <t>PRO 21 Scissors - Left Handed Grip</t>
  </si>
  <si>
    <t>CRA277418</t>
  </si>
  <si>
    <t>Active Ankle T2  L Black</t>
  </si>
  <si>
    <t>HW-452-L</t>
  </si>
  <si>
    <t>Titan Wrist &amp; Forearm Universal Lt *4.9% Surcharge*</t>
  </si>
  <si>
    <t>MU410-MD-LG</t>
  </si>
  <si>
    <t>Elbow Sleeve, Professional, Blk, Medium/Large, Universal</t>
  </si>
  <si>
    <t>Game Ready/Hyperice/Normatec</t>
  </si>
  <si>
    <t>GAM570107</t>
  </si>
  <si>
    <t>Game Ready Carry Bag, Holds Control Unit and Up to 4 Wraps</t>
  </si>
  <si>
    <t>NTR-68100-001-00</t>
  </si>
  <si>
    <t>Normatec GO</t>
  </si>
  <si>
    <t>EC57784</t>
  </si>
  <si>
    <t>Individual Bleeding Control Kit</t>
  </si>
  <si>
    <t>GAM510160</t>
  </si>
  <si>
    <t>Game Ready Articulated Knee Sleeve (under sleeve only)</t>
  </si>
  <si>
    <t>HYP-54200-001-00</t>
  </si>
  <si>
    <t>Hyperice Hypervolt 2 Pro</t>
  </si>
  <si>
    <t>WTD-11131</t>
  </si>
  <si>
    <t>Advil LiquiGels (200mg) Unit Dose, 2/pk, 50pks/box</t>
  </si>
  <si>
    <t>WTD-11251</t>
  </si>
  <si>
    <t>Excedrin Migraine, Unit Dose, 2/pk, 30pks/box</t>
  </si>
  <si>
    <t>Gloves</t>
  </si>
  <si>
    <t>APFN44100</t>
  </si>
  <si>
    <t>Nitrile Exam Glove, Medium, 100 per Box</t>
  </si>
  <si>
    <t>DX2511</t>
  </si>
  <si>
    <t>Safe-Touch Nitrile Exam Gloves S 100/bx</t>
  </si>
  <si>
    <t>DX2614</t>
  </si>
  <si>
    <t>Safe-Touch Vinyl Exam Gloves -Xl</t>
  </si>
  <si>
    <t>KC55083</t>
  </si>
  <si>
    <t>Safeskin Nitrile PF NS Exam Gloves L</t>
  </si>
  <si>
    <t>TM4063</t>
  </si>
  <si>
    <t>Glove Dispenser, Triple Box</t>
  </si>
  <si>
    <t>APFN48100</t>
  </si>
  <si>
    <t>Nitrile Exam Glove, XL, 100 per Box</t>
  </si>
  <si>
    <t>DX2323</t>
  </si>
  <si>
    <t>PF Latex Exam Gloves Black L 100/bx</t>
  </si>
  <si>
    <t>DX2324</t>
  </si>
  <si>
    <t>Black Arrow Latex Exam Gloves, X-Large, Powder-Free, 10/100/cs</t>
  </si>
  <si>
    <t>DX2512</t>
  </si>
  <si>
    <t>Safe-Touch Nitrile Exam Gloves M 100/bx</t>
  </si>
  <si>
    <t>DX2514</t>
  </si>
  <si>
    <t>Safe-Touch Nitrile Exam Gloves XL 100/bx</t>
  </si>
  <si>
    <t>DX2612</t>
  </si>
  <si>
    <t>SAFE-TOUCH Vinyl Exam Gloves - Medium</t>
  </si>
  <si>
    <t>KM50032</t>
  </si>
  <si>
    <t>Halyard Synthetic Vinyl Exam Gloves, Medium, 100/bx</t>
  </si>
  <si>
    <t>KM50033</t>
  </si>
  <si>
    <t>Halyard Synthetic Vinyl Exam Gloves, Large, 100/bx</t>
  </si>
  <si>
    <t>KM50034</t>
  </si>
  <si>
    <t>Halyard Synthetic Vinyl Exam Gloves, XL, 100/bx</t>
  </si>
  <si>
    <t>MF-DGP-350-L</t>
  </si>
  <si>
    <t>Diamond Grip Exam Gloves, PF Latex, Textured, Large, 100/bx, 10 bx/cs</t>
  </si>
  <si>
    <t>Hydration Supplies</t>
  </si>
  <si>
    <t>G52000058475000</t>
  </si>
  <si>
    <t>Gatorade 3 Gallon Dunk Hydration Cooler</t>
  </si>
  <si>
    <t>CRA023145</t>
  </si>
  <si>
    <t>Big Mouth Quart Bottle w/Push/Pull Lid</t>
  </si>
  <si>
    <t>Bandaids and Steri-strips</t>
  </si>
  <si>
    <t>CC4611</t>
  </si>
  <si>
    <t>LF Flex-Band Adhesive Bdge Spots 7/8in, 100/bx</t>
  </si>
  <si>
    <t>BSN7645608</t>
  </si>
  <si>
    <t>Coverlet/Leukoplast Small Digit 100s</t>
  </si>
  <si>
    <t>BSN7645611</t>
  </si>
  <si>
    <t>Coverlet/Leukoplast 4-Wing 3 X 3 50s</t>
  </si>
  <si>
    <t>BSN7645616</t>
  </si>
  <si>
    <t>Coverlet/Leukoplast 7/8" Round Spot 100s</t>
  </si>
  <si>
    <t>BSN7645618</t>
  </si>
  <si>
    <t>Coverlet/Leukoplast Toe Shield 100s</t>
  </si>
  <si>
    <t>DK7609</t>
  </si>
  <si>
    <t>FleX Fabric Adh Strips 1 X 3 100/bx</t>
  </si>
  <si>
    <t>DK7618</t>
  </si>
  <si>
    <t>Flex Fabric Adh Strips Fingertip 100/bx</t>
  </si>
  <si>
    <t>MM-R1542</t>
  </si>
  <si>
    <t>Steri Strips 1/4 X 1-1/2 6/env 50 env/bx</t>
  </si>
  <si>
    <t>JJ-2012</t>
  </si>
  <si>
    <t>Adaptic Non-Adh Dressing 3 X 3 50/bx</t>
  </si>
  <si>
    <t>PRP150160</t>
  </si>
  <si>
    <t>LF Sterile Non-Adherent Pad 3 X 4 100/bx</t>
  </si>
  <si>
    <t>DX3615</t>
  </si>
  <si>
    <t>Butterfly Wound Closure Medium 100/bx</t>
  </si>
  <si>
    <t>DX3616</t>
  </si>
  <si>
    <t>Butterfly Wound Closure Large 100/bx, 1/2 X 2-3/4</t>
  </si>
  <si>
    <t>DX3618</t>
  </si>
  <si>
    <t>LF Adhesive Bdge Fabric Fingertip</t>
  </si>
  <si>
    <t>DX3634</t>
  </si>
  <si>
    <t>Adhesive Bdge Sheer XL 2 X 4.5 50/bx</t>
  </si>
  <si>
    <t>BSN7645607</t>
  </si>
  <si>
    <t>Coverlet/Leukoplast Knuckles 1.5x3 100s</t>
  </si>
  <si>
    <t>CC4616</t>
  </si>
  <si>
    <t>LF Flex-Band Adhesive Bdge 3/4 X 3, 100/bx</t>
  </si>
  <si>
    <t>CC4618</t>
  </si>
  <si>
    <t>LF Flex-Band Adhesive Bdge 1 X 3 100/bx</t>
  </si>
  <si>
    <t>CC4621</t>
  </si>
  <si>
    <t>LF Flex-Band Adhesive Bdge Fingertip Big</t>
  </si>
  <si>
    <t>CUR76124RBH</t>
  </si>
  <si>
    <t>FLEX Seal Bandage Spray, 1oz</t>
  </si>
  <si>
    <t>DK123</t>
  </si>
  <si>
    <t>Non-Adherent Pad 2 X 3 100/bx</t>
  </si>
  <si>
    <t>DK134</t>
  </si>
  <si>
    <t>Sterile Non-Adherent Pad 3 X 4 100/bx</t>
  </si>
  <si>
    <t>DK4075</t>
  </si>
  <si>
    <t>Sterile Island Dressing 4 X 4 25/bx</t>
  </si>
  <si>
    <t>DS-7575033</t>
  </si>
  <si>
    <t>Sterile Non-Adherent Pad, 3" x 4", 100/bx</t>
  </si>
  <si>
    <t>DS-7675033</t>
  </si>
  <si>
    <t>Non-Adher. Pad w/Adhes. 3"x4" 100/bx</t>
  </si>
  <si>
    <t>DS7665033</t>
  </si>
  <si>
    <t>Non-Adher. Pad w/adhes., 2"x3" 100/bx</t>
  </si>
  <si>
    <t>DX3112</t>
  </si>
  <si>
    <t>Sterile Gauze Bandage 2in 12/bg 8bg/cs</t>
  </si>
  <si>
    <t>DX3423</t>
  </si>
  <si>
    <t>Sterile Non-Adherent Pad 2 X 3 100/bx</t>
  </si>
  <si>
    <t>DX3438</t>
  </si>
  <si>
    <t>Sterile Non-Adherent Pad 3 X 8 50/bx</t>
  </si>
  <si>
    <t>DX3493</t>
  </si>
  <si>
    <t>Island Dressing Sterile 4 x 4 25/box</t>
  </si>
  <si>
    <t>DX3521</t>
  </si>
  <si>
    <t>Wound Closure Strips, 1/8" x 3", 5/card,</t>
  </si>
  <si>
    <t>DX3523</t>
  </si>
  <si>
    <t>Strip 1/4x3" Closure Wound Skin 50/Bx</t>
  </si>
  <si>
    <t>DX3611</t>
  </si>
  <si>
    <t>LF Adhesive Bdge Fabric 3/4 X 3 100/bx</t>
  </si>
  <si>
    <t>DX4311</t>
  </si>
  <si>
    <t>Tongue Depressor, 5.5in x 5/8in,</t>
  </si>
  <si>
    <t>MM-R1547</t>
  </si>
  <si>
    <t>Steri Strips, 1/2 X 4, 6/env, 50 env/bx</t>
  </si>
  <si>
    <t>DK404</t>
  </si>
  <si>
    <t>NS Rolled Gauze 4in 2-Ply 12/bg 8bg/cs</t>
  </si>
  <si>
    <t>DK454</t>
  </si>
  <si>
    <t>Sterile Rolled Gauze 4in 2-Ply 12/bx</t>
  </si>
  <si>
    <t>DK603</t>
  </si>
  <si>
    <t>NS Stretch Conform Gauze 3in 12rl/bg</t>
  </si>
  <si>
    <t>DK703</t>
  </si>
  <si>
    <t>Ster Stretch Conform Gauze 3in 12rl/bg</t>
  </si>
  <si>
    <t>DX3243</t>
  </si>
  <si>
    <t>Surgical Gauze Sponge 4"x 4" 12 Ply</t>
  </si>
  <si>
    <t>A3-5120</t>
  </si>
  <si>
    <t>Sport-Seal, 12/box</t>
  </si>
  <si>
    <t>DK1412</t>
  </si>
  <si>
    <t>Sterile Gauze Pads 4 X 4 12-Ply 100/bx</t>
  </si>
  <si>
    <t>DK453</t>
  </si>
  <si>
    <t>Sterile Rolled Gauze 3in 2-Ply 12/bx</t>
  </si>
  <si>
    <t>DX3352</t>
  </si>
  <si>
    <t>Sterile Gauze Pads 2 X 2 12-ply 100/bx</t>
  </si>
  <si>
    <t>FE13-5224</t>
  </si>
  <si>
    <t>IontoPatch Extra Strength, 6 each Patch/Vial, 120mA-min</t>
  </si>
  <si>
    <t>PD-P28-M</t>
  </si>
  <si>
    <t>Visco-GEL Toe Spacers M 2/pk</t>
  </si>
  <si>
    <t>SAM-SP1121R (2)</t>
  </si>
  <si>
    <t>SAM Splint 36in X 4.25in Roll Orange</t>
  </si>
  <si>
    <t>Elastic Wraps/Bandages</t>
  </si>
  <si>
    <t>AH-25C</t>
  </si>
  <si>
    <t>Elastic Bandage w/ Clips, 2in x 5yds</t>
  </si>
  <si>
    <t>AH-25V</t>
  </si>
  <si>
    <t>Elite Elastic Bandage Velcro, 2in x 5yds</t>
  </si>
  <si>
    <t>AH-35C</t>
  </si>
  <si>
    <t>Elastic Bandage w/ Clips, 3in x 5yds</t>
  </si>
  <si>
    <t>AH-35V</t>
  </si>
  <si>
    <t>Elite Elastic Bandage Velcro, 3in x 5yds</t>
  </si>
  <si>
    <t>AH-410C</t>
  </si>
  <si>
    <t>Elastic Bandage w/ Clips, 4in x 10yds</t>
  </si>
  <si>
    <t>AH-455V</t>
  </si>
  <si>
    <t>Elite Elastic Bandage Velcro 4in x5.5yds</t>
  </si>
  <si>
    <t>AH-45C</t>
  </si>
  <si>
    <t>Elastic Bandage w/ Clips, 4in x 5yds</t>
  </si>
  <si>
    <t>AH-610C</t>
  </si>
  <si>
    <t>Elastic Bandage w/ Clips, 6in x 10yds</t>
  </si>
  <si>
    <t>AH-655V</t>
  </si>
  <si>
    <t>Elite Elastic Bandage Velcro, 6inx5.5yds</t>
  </si>
  <si>
    <t>AH-65C</t>
  </si>
  <si>
    <t>Elastic Bandage w/ Clips, 6in x 5yds</t>
  </si>
  <si>
    <t>ALR73450</t>
  </si>
  <si>
    <t>LF Valuelastic Elastic Bandage 4in X 5yd</t>
  </si>
  <si>
    <t>ALR73610</t>
  </si>
  <si>
    <t>LF Valuelastic Elastic Bdge 6in X 10yds</t>
  </si>
  <si>
    <t>CC3830</t>
  </si>
  <si>
    <t>Deluxe LF Elastic Bandages 3in X 5.5yd "480" 10/bx</t>
  </si>
  <si>
    <t>CC3920</t>
  </si>
  <si>
    <t>Deluxe 480 Elastic Bandage, 3" x 5 yds, 10/pk</t>
  </si>
  <si>
    <t>CC-5956</t>
  </si>
  <si>
    <t>LF Shur-Band w/Self Closure 6in X 5yds, 10/pk</t>
  </si>
  <si>
    <t>CC6420</t>
  </si>
  <si>
    <t>AC-Tape Elastic Bandage 2in x 5yd, 6rl/bx</t>
  </si>
  <si>
    <t>CC6430</t>
  </si>
  <si>
    <t>AC-Tape Elastic Bandage 3in X 5yd 4rl/bx</t>
  </si>
  <si>
    <t>CC6431</t>
  </si>
  <si>
    <t>LF AC-Tape Plus Elastic Bdge 3in X 5yds</t>
  </si>
  <si>
    <t>PRP156003</t>
  </si>
  <si>
    <t>Elastic Bdge LF 3in w/Self Closure 10/bx</t>
  </si>
  <si>
    <t>CC3840</t>
  </si>
  <si>
    <t>Deluxe LF Elastic Bandages 4in X 5.5yds 10 rolls/bx</t>
  </si>
  <si>
    <t>CC3860</t>
  </si>
  <si>
    <t>Deluxe LF Elastic Bandages 6in x 5.5yds, 10 rolls/bx</t>
  </si>
  <si>
    <t>CC3930</t>
  </si>
  <si>
    <t>CC5918 (2)</t>
  </si>
  <si>
    <t>LF NS EZE-Band w/Self Closure 4in 11yds, 12/bx</t>
  </si>
  <si>
    <t>Tubing and Bands</t>
  </si>
  <si>
    <t>FE10-4842</t>
  </si>
  <si>
    <t>Val-U-Tubing LF Tubing 100ft Orange</t>
  </si>
  <si>
    <t>FE10-4843</t>
  </si>
  <si>
    <t>Val-U-Tubing LF Tubing 100ft Lime</t>
  </si>
  <si>
    <t>FE10-4845</t>
  </si>
  <si>
    <t>Val-U-Tubing LF Tubing 100ft Plum</t>
  </si>
  <si>
    <t>FE10-5225</t>
  </si>
  <si>
    <t>Cando Exercise Band Black 50yds</t>
  </si>
  <si>
    <t>FE10-6125</t>
  </si>
  <si>
    <t>Val-u-Band Latex Free Lvl 5 Plum 50yds</t>
  </si>
  <si>
    <t>FE10-6126</t>
  </si>
  <si>
    <t>Val-u-Band Latex Free Lvl 6 Mushroom 50yds</t>
  </si>
  <si>
    <t>FE10-6127</t>
  </si>
  <si>
    <t>Val-u-Band Latex Free Lvl 6 Pineapple 50yds</t>
  </si>
  <si>
    <t>HG11730</t>
  </si>
  <si>
    <t>Thera-Band LF Black 50yds Special Heavy</t>
  </si>
  <si>
    <t>HG12714-T</t>
  </si>
  <si>
    <t>Thera-Band CLX Loops 5ft Yellow Thin</t>
  </si>
  <si>
    <t>HG12717-T</t>
  </si>
  <si>
    <t>Thera-Band CLX Loops 5ft Blue X-Heavy</t>
  </si>
  <si>
    <t>HG12718-T</t>
  </si>
  <si>
    <t>Thera-Band CLX Loops 5ft Black Spec Hvy</t>
  </si>
  <si>
    <t>HG12727-T</t>
  </si>
  <si>
    <t>Thera-Band CLX Loops 25yds Gold Max</t>
  </si>
  <si>
    <t>HG20811</t>
  </si>
  <si>
    <t>Thera-Band Loops Yellow Thin 12in Ea</t>
  </si>
  <si>
    <t>HG20830</t>
  </si>
  <si>
    <t>Thera-Band Loops Green Heavy 8in Ea</t>
  </si>
  <si>
    <t>HG21130</t>
  </si>
  <si>
    <t>Thera-Band Tubing Red 100ft Medium</t>
  </si>
  <si>
    <t>HG21702</t>
  </si>
  <si>
    <t>Resistance Tubing with Handles, Red</t>
  </si>
  <si>
    <t>HG21703</t>
  </si>
  <si>
    <t>Resistance Tubing with Handles, Green</t>
  </si>
  <si>
    <t>PFB1213-08</t>
  </si>
  <si>
    <t>First Place Superband, 1 3/4", Black</t>
  </si>
  <si>
    <t>PFB1219-05</t>
  </si>
  <si>
    <t>First Place Mini Band, one of each color</t>
  </si>
  <si>
    <t>FE10-5712</t>
  </si>
  <si>
    <t>CanDo LF Exercise Tubing 25ft Red</t>
  </si>
  <si>
    <t>HG12722-T</t>
  </si>
  <si>
    <t>Thera-Band CLX Loops 25yds Red Medium</t>
  </si>
  <si>
    <t>HG12723-T</t>
  </si>
  <si>
    <t>Thera-Band CLX Loops 25yds Green Heavy</t>
  </si>
  <si>
    <t>HG12724-T</t>
  </si>
  <si>
    <t>Thera-Band CLX Loops 25yds Blue Extra</t>
  </si>
  <si>
    <t>HG12725-T</t>
  </si>
  <si>
    <t>Thera-Band CLX Loops 25yds Black Special</t>
  </si>
  <si>
    <t>HG20840</t>
  </si>
  <si>
    <t>Thera-Band Loops Blue Extra Hvy 8in Ea</t>
  </si>
  <si>
    <t>HG20841 (2)</t>
  </si>
  <si>
    <t>Thera-Band Loops Blue Extra Hvy 12in Ea</t>
  </si>
  <si>
    <t>HG21040 (2)</t>
  </si>
  <si>
    <t>Thera-Band Tubing Green 25ft Heavy</t>
  </si>
  <si>
    <t>PFB1219-03</t>
  </si>
  <si>
    <t>First Place Mini Band, Heavy, Blue - 9"x2"</t>
  </si>
  <si>
    <t>PFB1219-04</t>
  </si>
  <si>
    <t>First Place Mini Band, Extra Heavy, Black - 9"x2"</t>
  </si>
  <si>
    <t>Topicals, OTC and Antiseptics</t>
  </si>
  <si>
    <t>CSM3671137</t>
  </si>
  <si>
    <t>Assorted Mini Lip Balm, 120 count</t>
  </si>
  <si>
    <t>DX1108</t>
  </si>
  <si>
    <t>Povidone Iodine Prep Pad Med. 10/100/Cs</t>
  </si>
  <si>
    <t>DX1163 (2)</t>
  </si>
  <si>
    <t>Bacitracin Ointment 1oz tube</t>
  </si>
  <si>
    <t>DX1173 (2)</t>
  </si>
  <si>
    <t>Bacitracin Zinc Ointment 1oz Tube</t>
  </si>
  <si>
    <t>DX1190 (2)</t>
  </si>
  <si>
    <t>Zinc Oxide 1oz Tube</t>
  </si>
  <si>
    <t>DX1201</t>
  </si>
  <si>
    <t>PVP Povidone Iodine Swab Singles 50/bx</t>
  </si>
  <si>
    <t>DX1231</t>
  </si>
  <si>
    <t>Antifungal 1% Clotrimazole USP Cream, 1 oz. Tube, 72/cs</t>
  </si>
  <si>
    <t>DX1233 (2)</t>
  </si>
  <si>
    <t>ANTIFUNGAL CREAM - 4 OZ TUBE</t>
  </si>
  <si>
    <t>DX1301</t>
  </si>
  <si>
    <t>Dynarex antiseptic wipes 100/bx</t>
  </si>
  <si>
    <t>DX1407</t>
  </si>
  <si>
    <t>Medicaine Sting &amp; Bite Swabs, 6cc, 10/bx</t>
  </si>
  <si>
    <t>DX1414 (2)</t>
  </si>
  <si>
    <t>Povidone Iodine Prep Solution, 8oz</t>
  </si>
  <si>
    <t>KC21606</t>
  </si>
  <si>
    <t>Kleenex Tissue 125/bx 8.3 x 7.8</t>
  </si>
  <si>
    <t>MM-C1544</t>
  </si>
  <si>
    <t>Compound Tinc Benzoin 40/bx</t>
  </si>
  <si>
    <t>MOM21041</t>
  </si>
  <si>
    <t>BugX Deet Free Insect Repellent Spray, 4oz Spray Bottle</t>
  </si>
  <si>
    <t>MQ60433</t>
  </si>
  <si>
    <t>Medi-First 3" Cotton Tipped Applicator, 100/container</t>
  </si>
  <si>
    <t>MQ80513</t>
  </si>
  <si>
    <t>Medi-First Aspirin 325mg 2's 250pks/bx</t>
  </si>
  <si>
    <t>PRP907032</t>
  </si>
  <si>
    <t>Pro-Adv Isopropyl Alcohol 70% 32oz</t>
  </si>
  <si>
    <t>SF62022</t>
  </si>
  <si>
    <t>Ammonia Towelette, 10/box</t>
  </si>
  <si>
    <t>TRO-N950-04</t>
  </si>
  <si>
    <t>Stopain Clinical Spray, 4 oz</t>
  </si>
  <si>
    <t>TRO-N975-04</t>
  </si>
  <si>
    <t>Stopain Clinical Gel, 4oz tube</t>
  </si>
  <si>
    <t>CB1000037737</t>
  </si>
  <si>
    <t>Petroleum Jelly, 13oz Jar</t>
  </si>
  <si>
    <t>ACM-7-006</t>
  </si>
  <si>
    <t>Saline Eye Wash Bottle, Screw Cap, 4 oz.</t>
  </si>
  <si>
    <t>AH-PEPTO-30</t>
  </si>
  <si>
    <t>Pepto Bismol Chewable Tablets - 30/bx</t>
  </si>
  <si>
    <t>CRA192540</t>
  </si>
  <si>
    <t>Skin Lube Lubricating Ointment 5lb</t>
  </si>
  <si>
    <t>CRA201033</t>
  </si>
  <si>
    <t>Tape Remover 16oz Bottle</t>
  </si>
  <si>
    <t>DK9003 (2)</t>
  </si>
  <si>
    <t>NS Cotton Tip Applicator 3in, 1000/bx</t>
  </si>
  <si>
    <t>DK9006</t>
  </si>
  <si>
    <t>NS Cotton Tip Applicator 6in 100/bg</t>
  </si>
  <si>
    <t>DK9026</t>
  </si>
  <si>
    <t>Cotton Tipped Applicator, 6" Plastic Shaft Cotton-Tipped, Sterile, 2/pk, 100 pk/bx</t>
  </si>
  <si>
    <t>DX1139 (2)</t>
  </si>
  <si>
    <t>Hydrocortisone Cream Ointment 1% 1oz, Tube, 72/cs</t>
  </si>
  <si>
    <t>DX1140 (2)</t>
  </si>
  <si>
    <t>Petroleum Jelly, 5gm Foil Pack 144/bx</t>
  </si>
  <si>
    <t>DX1185</t>
  </si>
  <si>
    <t>Triple Antibiotic 1 oz tube</t>
  </si>
  <si>
    <t>DX1191 (2)</t>
  </si>
  <si>
    <t>Zinc Oxide 2oz Tube</t>
  </si>
  <si>
    <t>DX1230-MN</t>
  </si>
  <si>
    <t>Antifungal Cream 2% Miconazole Nitrate, 5 g. packet, 144/cs</t>
  </si>
  <si>
    <t>DX1250</t>
  </si>
  <si>
    <t>DynaLube Lubricating Jelly - Sterile, 2.7 g Packet, 144/bx</t>
  </si>
  <si>
    <t>DX1415</t>
  </si>
  <si>
    <t>Povidone Prep Solution 16oz</t>
  </si>
  <si>
    <t>DX1505</t>
  </si>
  <si>
    <t>Adhesive Tape Remover Pads 100/bx</t>
  </si>
  <si>
    <t>DX3250</t>
  </si>
  <si>
    <t>Cotton Nose Bleed Roll, #2, 50/pk</t>
  </si>
  <si>
    <t>DX3528</t>
  </si>
  <si>
    <t>Dynarex ActiSplint, 36" Roll</t>
  </si>
  <si>
    <t>EF2035WC2</t>
  </si>
  <si>
    <t>Richmar Electrodes, Foil Bag, 2" x 3.5" Rectangle, White Cloth, Tyco Gel, 4/pkg</t>
  </si>
  <si>
    <t>EMPTY-BTL32oz</t>
  </si>
  <si>
    <t>Empty 32oz Spray Bottle</t>
  </si>
  <si>
    <t>HDX-D0052</t>
  </si>
  <si>
    <t>Isopropyl Alcohol 99% 16oz</t>
  </si>
  <si>
    <t>JJ-23737</t>
  </si>
  <si>
    <t>J&amp;J Neosporin Ointment, 1 oz Tube</t>
  </si>
  <si>
    <t>JJ-4459</t>
  </si>
  <si>
    <t>Band-Aid Hurt-Free Antiseptic Wash 6oz</t>
  </si>
  <si>
    <t>MOL57508</t>
  </si>
  <si>
    <t>HibiClens Skin Cleanser, 8oz Liquid</t>
  </si>
  <si>
    <t>MOL57541</t>
  </si>
  <si>
    <t>HibiClens Skin Cleanser, 4oz Foam Dispen</t>
  </si>
  <si>
    <t>MU120201N</t>
  </si>
  <si>
    <t>Mueller Skin Lube - 3 oz tube</t>
  </si>
  <si>
    <t>MU120202N</t>
  </si>
  <si>
    <t>Mueller Skin Lube - 1 lb jar</t>
  </si>
  <si>
    <t>MU170211</t>
  </si>
  <si>
    <t>Tuffner Quick Drying Spray, 4oz</t>
  </si>
  <si>
    <t>OTC815203</t>
  </si>
  <si>
    <t>Voltaren Arthritis Pain Gel, 1%, 100g</t>
  </si>
  <si>
    <t>PR76700</t>
  </si>
  <si>
    <t>Sterile Cotton Tipped Appl 6in 1s, 100/bx</t>
  </si>
  <si>
    <t>SF52014</t>
  </si>
  <si>
    <t>Sting Relief Towelette Individual Packet, 150/bx</t>
  </si>
  <si>
    <t>E1P2020BC2</t>
  </si>
  <si>
    <t>Richmar 2" x 2", Blue Cloth Electrodes. Reusable. 4/ Poly Bag</t>
  </si>
  <si>
    <t>H5041-AMP</t>
  </si>
  <si>
    <t>Ammonia Inhalant Ampules, 100/box</t>
  </si>
  <si>
    <t>MAI 882-</t>
  </si>
  <si>
    <t>Benzoin Tincture Ampules 0.6mL 100/bx</t>
  </si>
  <si>
    <t>MOM80915</t>
  </si>
  <si>
    <t>Glutose 15 Oral Glucose Gel, 6/BX</t>
  </si>
  <si>
    <t>MU131411</t>
  </si>
  <si>
    <t>More Skin 1" Squares-75 sq</t>
  </si>
  <si>
    <t>MU170210</t>
  </si>
  <si>
    <t>Tuffner Quick Drying Spray, 10oz</t>
  </si>
  <si>
    <t>AXE-USX2020</t>
  </si>
  <si>
    <t>ULTRASTIM Cloth Electrode, 2" x 2", Square, White, 4/pk</t>
  </si>
  <si>
    <t>Foam/Padding and Plastic Wraps</t>
  </si>
  <si>
    <t>AH-WRAP3</t>
  </si>
  <si>
    <t>*ASL* Arrowhead Wrap 3" x 500' X 80</t>
  </si>
  <si>
    <t>AH-WRAP4</t>
  </si>
  <si>
    <t>Arrowhead Plastic Wrap 4" X 650' X 80</t>
  </si>
  <si>
    <t>AH-WRAP6</t>
  </si>
  <si>
    <t>Arrowhead Plastic Wrap 6" X 650' X 80</t>
  </si>
  <si>
    <t>BSN9043</t>
  </si>
  <si>
    <t>Spec Cast Padding 3in X 4yds 12rls/bg</t>
  </si>
  <si>
    <t>EC29065</t>
  </si>
  <si>
    <t>Foam Corn Pads C2 1/4 In 100/Pkg (02309)</t>
  </si>
  <si>
    <t>AH-CP-18-FM</t>
  </si>
  <si>
    <t>Foam Corn Pads, w/ Adhesive, 1/8", 100/pk</t>
  </si>
  <si>
    <t>AH-FCC-1218</t>
  </si>
  <si>
    <t>Foam Cast Covers, 1/2' x 12 x 12, Gray, 2/bag</t>
  </si>
  <si>
    <t>AH-FHP-14</t>
  </si>
  <si>
    <t>Felt Horseshoe Pads, 1/4", Natural, 10/bag</t>
  </si>
  <si>
    <t>AH-LDK</t>
  </si>
  <si>
    <t>Low Density Foam Kit - Open Cell Urethane - 4 - 1/4" x 6 x 12" sheets &amp; 2 - 1/2" x 6" x 12" sheets</t>
  </si>
  <si>
    <t>AH-MKG</t>
  </si>
  <si>
    <t>Mini Foam Kit,  6" X 12", 4 - 1/4" &amp; 2 - 1/2"</t>
  </si>
  <si>
    <t>AH-MP-14-FM</t>
  </si>
  <si>
    <t>Metatarsal Pads 1/4" Foam 100/pk w/ adhesive</t>
  </si>
  <si>
    <t>AH-S-FOAM-14</t>
  </si>
  <si>
    <t>High Density Super Foam Sheet, Non-Adhesive, 1/4" x 24 x 26, Black</t>
  </si>
  <si>
    <t>AH-S-FOAM-KIT</t>
  </si>
  <si>
    <t>High Density Super Foam Kit w/ Adhesive, Black, 12 x 14, 1 sheet each: 1/8", 1/4", 1/2"</t>
  </si>
  <si>
    <t>CRA060600</t>
  </si>
  <si>
    <t>Felt Horseshoe Heel Pads 10/pk</t>
  </si>
  <si>
    <t>EC29030</t>
  </si>
  <si>
    <t>Foam Blister Pad 1/4" 100/pk - B39</t>
  </si>
  <si>
    <t>FE12-1002</t>
  </si>
  <si>
    <t>Baseline 360° Plastic Goniometer 6in</t>
  </si>
  <si>
    <t>SOU-EP9710</t>
  </si>
  <si>
    <t>Elasto-Gel Padding Material, 12" x 12" x 3/8", 1/sheet</t>
  </si>
  <si>
    <t>ORI-FULL-C</t>
  </si>
  <si>
    <t>Orange Insoles - Full, Size C</t>
  </si>
  <si>
    <t>ORI-FULL-H</t>
  </si>
  <si>
    <t>Orange Insoles - Full, Size H</t>
  </si>
  <si>
    <t>ORI-FULL-I</t>
  </si>
  <si>
    <t>Orange Insoles - Full, Size I</t>
  </si>
  <si>
    <t>ORI-FULL-K</t>
  </si>
  <si>
    <t>Orange Insoles - Full, Size K</t>
  </si>
  <si>
    <t>ORI-FULL-L</t>
  </si>
  <si>
    <t>Orange Insoles - Full, Size L</t>
  </si>
  <si>
    <t>PC72250</t>
  </si>
  <si>
    <t>Staxx Skin Tone Finger Splints Kit 30/kt</t>
  </si>
  <si>
    <t>AFP900206</t>
  </si>
  <si>
    <t>Half Spring Steel Turf Toe Mens #12</t>
  </si>
  <si>
    <t>AFP900229</t>
  </si>
  <si>
    <t>Full Spring Steel Turf Toe Womens #8</t>
  </si>
  <si>
    <t>AFP900230</t>
  </si>
  <si>
    <t>Full Spring Steel Turf Toe Womens #9</t>
  </si>
  <si>
    <t>AFP02109</t>
  </si>
  <si>
    <t>C-2 BUNION SHIELDS - 1/8 WHITE FOAM 100/</t>
  </si>
  <si>
    <t>DX3529</t>
  </si>
  <si>
    <t>ActiSplint Flat - 36in</t>
  </si>
  <si>
    <t>SAM-SP1121F</t>
  </si>
  <si>
    <t>SAM Splint 36in X 4.25in Flat Orange</t>
  </si>
  <si>
    <t>Needles and Syringes</t>
  </si>
  <si>
    <t>BD305551</t>
  </si>
  <si>
    <t>Sharps Collectors 5.4qt Horizontal Clear</t>
  </si>
  <si>
    <t>EX26230</t>
  </si>
  <si>
    <t>Exel 5cc LL Syringe 100/bx</t>
  </si>
  <si>
    <t>DX4781</t>
  </si>
  <si>
    <t>Disposable Penlight w/ Pupil Gauge</t>
  </si>
  <si>
    <t>EX-29556</t>
  </si>
  <si>
    <t>Exel Disposable Scalpel #15 10/bx</t>
  </si>
  <si>
    <t>Compression and Cover Roll</t>
  </si>
  <si>
    <t>BKM-1305PDM-ROYAL</t>
  </si>
  <si>
    <t>Brecon Tubular Compression, 4" x 10 yds, Royal</t>
  </si>
  <si>
    <t>BKM-1305PDM-WHT</t>
  </si>
  <si>
    <t>Brecon Tubular Compression, 4" x 10 yds, White</t>
  </si>
  <si>
    <t>BKM-2251PDM-BLK</t>
  </si>
  <si>
    <t>Brecon Tubular Compression, 3" x 10 yds, Black</t>
  </si>
  <si>
    <t>BKM-4196PDM-BLK</t>
  </si>
  <si>
    <t>Brecon Tubular Compression, 3.5" x 10 yd, Black</t>
  </si>
  <si>
    <t>BSN45554</t>
  </si>
  <si>
    <t>Cover-Roll Stretch Bandage 6in X 10yds</t>
  </si>
  <si>
    <t>BSN7583</t>
  </si>
  <si>
    <t>Tensogrip Size E - 3.5" X 11yds - White</t>
  </si>
  <si>
    <t>MIO-45552</t>
  </si>
  <si>
    <t>Mio-Guard Nonwoven Adhesive Bandage, 2in</t>
  </si>
  <si>
    <t>MIO-45554</t>
  </si>
  <si>
    <t>Mio-Guard Nonwoven Adhesive Bandage, 6in</t>
  </si>
  <si>
    <t>AH-AFR-14-ADH</t>
  </si>
  <si>
    <t>Closed-Cell Foam Roll w/ Adhesive, 1/4" x 6" x 2yds, White</t>
  </si>
  <si>
    <t>BKM-1305PDM-BLK</t>
  </si>
  <si>
    <t>Brecon Tubular Compression, 4" x 10 yds</t>
  </si>
  <si>
    <t>BKM-2183PDM-BLK</t>
  </si>
  <si>
    <t>Brecon Tubular Compression, 5" x 10 yds, Black</t>
  </si>
  <si>
    <t>DX3693</t>
  </si>
  <si>
    <t>Dynarex Cotton Stockinette - 3" x 25yd Roll</t>
  </si>
  <si>
    <t>Dumbells/Kettlebells</t>
  </si>
  <si>
    <t>HEX-12</t>
  </si>
  <si>
    <t>TAG Fitness 12 lb Rubber HEX Dumbbell (Pair)</t>
  </si>
  <si>
    <t>HEX-3</t>
  </si>
  <si>
    <t>TAG Fitness 3 lb Rubber HEX Dumbbell (Pair)</t>
  </si>
  <si>
    <t>HEX-8</t>
  </si>
  <si>
    <t>TAG Fitness 8 lb Rubber HEX Dumbbell (Pair)</t>
  </si>
  <si>
    <t>PS96930</t>
  </si>
  <si>
    <t>Power Systems Deluxe Vinyl Coated Dumbbell - 2lbs (Pair; Color - Lime)</t>
  </si>
  <si>
    <t>PS96936</t>
  </si>
  <si>
    <t>Power Systems Deluxe Vinyl Coated Dumbbell - 8lbs (Pair; Color - Orange)</t>
  </si>
  <si>
    <t>PS96938</t>
  </si>
  <si>
    <t>Power Systems Deluxe Vinyl Coated Dumbbell - 10lbs (Pair; Color - Red)</t>
  </si>
  <si>
    <t>RKETL-12</t>
  </si>
  <si>
    <t>TAG Fitness Logo 12 lb Rubber Encased Kettlebell w/ Chemical Chrome Handle</t>
  </si>
  <si>
    <t>RKETL-8</t>
  </si>
  <si>
    <t>TAG Fitness Logo 8 lb Rubber Encased Kettlebell w/ Chemical Chrome Handle</t>
  </si>
  <si>
    <t>TRQ-STRAPS-BLK</t>
  </si>
  <si>
    <t>TRQ-STRAPS-BLK
TORQUE, PRO SUSPENSION STRAPS (2
PCS, 1 PAIR), BLACK AND GREY</t>
  </si>
  <si>
    <t>AT and Medical Kits/Bags</t>
  </si>
  <si>
    <t>MU13016</t>
  </si>
  <si>
    <t>Medi Kit, First In-High-Viz Yellow</t>
  </si>
  <si>
    <t>FOO-FOO2</t>
  </si>
  <si>
    <t>FooBag 2.0 Rain Cover Medium</t>
  </si>
  <si>
    <t>Hydrocollator Packs/ Hot and Cold Packs and Towels</t>
  </si>
  <si>
    <t>CG1012</t>
  </si>
  <si>
    <t>Chattanooga Hydrocollater HotPac Knee-Shoulder</t>
  </si>
  <si>
    <t>CG1118</t>
  </si>
  <si>
    <t>Chattanooga Hydrocollator Terry Cover Std 19 X 27</t>
  </si>
  <si>
    <t>CG1552</t>
  </si>
  <si>
    <t>Chattanooga ColPac Standard 10in X 13.5in Black</t>
  </si>
  <si>
    <t>FE11-1316</t>
  </si>
  <si>
    <t>Relief Pak HotSpot Moist Heat Knee/Shldr</t>
  </si>
  <si>
    <t>FE11-1367</t>
  </si>
  <si>
    <t>Relief Pak HotSpot Terry Cover Neck</t>
  </si>
  <si>
    <t>G-49886-10A</t>
  </si>
  <si>
    <t>Gatorade Anti-Microbial Towel</t>
  </si>
  <si>
    <t>CRA7023955</t>
  </si>
  <si>
    <t>Cramer Cold Instant Pk-16 6x9</t>
  </si>
  <si>
    <t>CG1002</t>
  </si>
  <si>
    <t>Chattanooga Hydrocollator HotPac Neck Contour 24in</t>
  </si>
  <si>
    <t>CG1004</t>
  </si>
  <si>
    <t>Chattanooga Hydrocollator HotPac Oversize 15 X 24</t>
  </si>
  <si>
    <t>CG1006</t>
  </si>
  <si>
    <t>Chattanooga Hydrocollator HotPac Standard 10 X 12</t>
  </si>
  <si>
    <t>CG1108</t>
  </si>
  <si>
    <t>Chattanooga Hydrocollator Terry Cover Std 17 X 27</t>
  </si>
  <si>
    <t>CG1120</t>
  </si>
  <si>
    <t>Chattanooga Hydrocollator Terry Cover Neck 25 X 16</t>
  </si>
  <si>
    <t>CG1124</t>
  </si>
  <si>
    <t>Chattanooga Hydrocollator Terry Cover Oversize</t>
  </si>
  <si>
    <t>CG1126</t>
  </si>
  <si>
    <t>CG2802</t>
  </si>
  <si>
    <t>Chattanooga Hydrocollator Model E-2 Includes (2) Oversize, (3) Standard  AND (1) Neck Contour HotPacs</t>
  </si>
  <si>
    <t>CG42179</t>
  </si>
  <si>
    <t>Chattanooga Dura-Stick Electrodes 2in X 3.5in Rect 4/pk (10pks of 4 per case)</t>
  </si>
  <si>
    <t>CG70010</t>
  </si>
  <si>
    <t>Chattanooga Stim Ch 1/2 Leadwire Kit, Standard</t>
  </si>
  <si>
    <t>DX4511</t>
  </si>
  <si>
    <t>INSTANT COLD PACKS (JUNIOR) - 4 X 5 24/C</t>
  </si>
  <si>
    <t>DX4512-EA</t>
  </si>
  <si>
    <t>Instant Cold Packs 5in x 9in EA</t>
  </si>
  <si>
    <t>VG-1115250101</t>
  </si>
  <si>
    <t>Terry Cloth Towels, 15x25, Dozen</t>
  </si>
  <si>
    <t>PT and Recovery</t>
  </si>
  <si>
    <t>FE10-0787</t>
  </si>
  <si>
    <t>Handmaster Plus hand exerciser, set of 3</t>
  </si>
  <si>
    <t>HG26050 (2)</t>
  </si>
  <si>
    <t>Thera-Band Hand Exerciser Blue Firm</t>
  </si>
  <si>
    <t>IDS-ORG1</t>
  </si>
  <si>
    <t>IdealStretch</t>
  </si>
  <si>
    <t>MIO-LAX</t>
  </si>
  <si>
    <t>Lacrosse Ball</t>
  </si>
  <si>
    <t>OPTP440PST</t>
  </si>
  <si>
    <t>XL Stretch Out Strap</t>
  </si>
  <si>
    <t>AH-FR-612-1/2</t>
  </si>
  <si>
    <t>Extra Firm Foam Roller 6 X 12 Half Round Black</t>
  </si>
  <si>
    <t>ARM-BOL-248R</t>
  </si>
  <si>
    <t>Armedica Round Bolster - 24"L x 8"W x 8"H - Specify Color</t>
  </si>
  <si>
    <t>BIOTONE36</t>
  </si>
  <si>
    <t>Biotone Dual Purpose Massage Cream, 36 Ounces</t>
  </si>
  <si>
    <t>CG29728</t>
  </si>
  <si>
    <t>Chattanooga Di15, 15 mm, Deep Impact transmitter</t>
  </si>
  <si>
    <t>CG42174</t>
  </si>
  <si>
    <t>Chattanooga Dura-Stick Premium Electrode 2in Square 4/pk</t>
  </si>
  <si>
    <t>FE10-0968</t>
  </si>
  <si>
    <t>TheraPutty Exercise Putty,3 ounce - Color - Red</t>
  </si>
  <si>
    <t>FE30-1853</t>
  </si>
  <si>
    <t>Cando ABS Ball 65cm Green</t>
  </si>
  <si>
    <t>FE30-2111</t>
  </si>
  <si>
    <t>Cando Half-Round Foam Roller 6 X 12 White</t>
  </si>
  <si>
    <t>FE30-2200</t>
  </si>
  <si>
    <t>CanDo EVA Foam Roller Full Round 6 X 36</t>
  </si>
  <si>
    <t>PC84008</t>
  </si>
  <si>
    <t>Deluxe Arm Sling w/Pad XL</t>
  </si>
  <si>
    <t>PPP240</t>
  </si>
  <si>
    <t>The Original Home Ranger Shoulder Pulley</t>
  </si>
  <si>
    <t>ARM-BOL-3210SP</t>
  </si>
  <si>
    <t>Armedica Sloped Positioning Bolster - 32"L x 10"W x 12"H - Specify Color</t>
  </si>
  <si>
    <t>D3-GOLD-400G</t>
  </si>
  <si>
    <t>D3 Gold Rehab and Recovery Rub - 400g / 14oz Jar</t>
  </si>
  <si>
    <t>FE11-0336</t>
  </si>
  <si>
    <t>APS Dry Needles, .30x30, Gold, 100/box</t>
  </si>
  <si>
    <t>NC53200</t>
  </si>
  <si>
    <t>Norco Full Finger Edema Glove Lt S</t>
  </si>
  <si>
    <t>NC53201</t>
  </si>
  <si>
    <t>Norco Full Finger Edema Glove Rt S</t>
  </si>
  <si>
    <t>NC53203</t>
  </si>
  <si>
    <t>Norco Full Finger Edema Glove Rt M</t>
  </si>
  <si>
    <t>NC53204</t>
  </si>
  <si>
    <t>Norco Full Finger Edema Glove Lt L</t>
  </si>
  <si>
    <t>NC53210</t>
  </si>
  <si>
    <t>Norco Full Finger Edema Glove Lt XS</t>
  </si>
  <si>
    <t>FE11-0337</t>
  </si>
  <si>
    <t>APS Dry Needles, .30x40, White, 100/box</t>
  </si>
  <si>
    <t>FE12-0240</t>
  </si>
  <si>
    <t>Baseline STD Hand Dynamometer, 200 lb</t>
  </si>
  <si>
    <t>Emergency Care/PPE</t>
  </si>
  <si>
    <t>DX4122</t>
  </si>
  <si>
    <t>Medicut Disp Scalpel Sterile #22 10/bx</t>
  </si>
  <si>
    <t>DX4522</t>
  </si>
  <si>
    <t>Sterile Staple Remover Kit 50/cs (82762)</t>
  </si>
  <si>
    <t>DX4523</t>
  </si>
  <si>
    <t>Minor Laceration Tray w/ Inst, St 20/CS</t>
  </si>
  <si>
    <t>DX3535</t>
  </si>
  <si>
    <t>Blood Stopper Trauma Dressing</t>
  </si>
  <si>
    <t>DX4923</t>
  </si>
  <si>
    <t>CPR Face Shield in Soft case (DISCONTINUED - LIMITED STOCK)</t>
  </si>
  <si>
    <t>DK15100-S (2)</t>
  </si>
  <si>
    <t>Sterile Suture Removal Kit singles</t>
  </si>
  <si>
    <t>ADC4053 (2)</t>
  </si>
  <si>
    <t>ADC Adsafe CPR Pocket Mask Resuscitator</t>
  </si>
  <si>
    <t>ADC4055OR</t>
  </si>
  <si>
    <t>CPR Face Shield w/keychain case, Orange</t>
  </si>
  <si>
    <t>DX4521</t>
  </si>
  <si>
    <t>Suture Removal Kit ea</t>
  </si>
  <si>
    <t>MAI-MDG-2681</t>
  </si>
  <si>
    <t>Premium Laceration Tray, EA</t>
  </si>
  <si>
    <t>DRV10401-8</t>
  </si>
  <si>
    <t>Youth Crutches, Pair</t>
  </si>
  <si>
    <t>DX7111</t>
  </si>
  <si>
    <t>DUAL HEAD STETHOSCOPE</t>
  </si>
  <si>
    <t>DX7106</t>
  </si>
  <si>
    <t>Adult Sphygmomanometer, Child - BP Cuff</t>
  </si>
  <si>
    <t>DX7107</t>
  </si>
  <si>
    <t>Adult Sphygmomanometer, Medium - BP Cuff</t>
  </si>
  <si>
    <t>DX7108</t>
  </si>
  <si>
    <t>Adult Sphygmomanometer, Large, BP Cuff</t>
  </si>
  <si>
    <t>DX3504</t>
  </si>
  <si>
    <t>Dynarex ActiSplint Flat, 24</t>
  </si>
  <si>
    <t>DX4622</t>
  </si>
  <si>
    <t>Sharps Container, 1 qt</t>
  </si>
  <si>
    <t>EII4195</t>
  </si>
  <si>
    <t>Blood Buster Gal</t>
  </si>
  <si>
    <t>PC81515</t>
  </si>
  <si>
    <t>Offloading Diabetic Shoe M</t>
  </si>
  <si>
    <t>WA-05031-750</t>
  </si>
  <si>
    <t>Suretemp Probe Covers 250/sl</t>
  </si>
  <si>
    <t>KSI-0854VORA</t>
  </si>
  <si>
    <t>Kestrel 5400 Heat Stress Tracker + Vane Mount</t>
  </si>
  <si>
    <t>Mouthguards</t>
  </si>
  <si>
    <t>CRA136772</t>
  </si>
  <si>
    <t>Senior Mouthguard w/Strap Yellow Each</t>
  </si>
  <si>
    <t>CRA137772</t>
  </si>
  <si>
    <t>Senior Mouthguard w/Strap Pink Each</t>
  </si>
  <si>
    <t>CRA136872</t>
  </si>
  <si>
    <t>Senior Mouthguard w/Strap Black Each</t>
  </si>
  <si>
    <t>Kinesiology Tape</t>
  </si>
  <si>
    <t>HG12757</t>
  </si>
  <si>
    <t>Thera-Band Kinesio Tape 2in Beige</t>
  </si>
  <si>
    <t>KN-CKT95024-RL</t>
  </si>
  <si>
    <t>Kinesio Tex Classic 2in X 13.1ft Black</t>
  </si>
  <si>
    <t>MU27634</t>
  </si>
  <si>
    <t>Kinesiology Tape, Beige, 2" x 98.4 ft</t>
  </si>
  <si>
    <t>KN-GKT15024FP-RL</t>
  </si>
  <si>
    <t>Kinesio Gold FP Tape 2in X 16.4'  Beige</t>
  </si>
  <si>
    <t>Sanitation</t>
  </si>
  <si>
    <t>PI-Q89072</t>
  </si>
  <si>
    <t>Sani-Cloth Plus Disinfectant/Cleaner Wipes Large 6 X 6-3/4 160/can Germicidal Disposable Cloths</t>
  </si>
  <si>
    <t>ML-CHU5196</t>
  </si>
  <si>
    <t>Champion Sprayon Foaming Cleaner 17oz, Aerosol</t>
  </si>
  <si>
    <t>GJ3341-06</t>
  </si>
  <si>
    <t>Purell Surface Sanitizer, 32oz Bottle</t>
  </si>
  <si>
    <t>GJ4340-04</t>
  </si>
  <si>
    <t>Purell® Healthcare Surface Disinfectant, 1 Gal</t>
  </si>
  <si>
    <t>GJ9606-24</t>
  </si>
  <si>
    <t>Hand Sanitizer 2 oz pump bottle, 24/cs</t>
  </si>
  <si>
    <t>DX1431</t>
  </si>
  <si>
    <t>SannyTize 8oz Instant Hand Sanitizer</t>
  </si>
  <si>
    <t>GJ3023-12</t>
  </si>
  <si>
    <t>Purell Instant Hand Sanitizer 20oz Pump</t>
  </si>
  <si>
    <t>LA-CLO02174</t>
  </si>
  <si>
    <t>Clorox Solutions Hand Sanitizer Spray 2oz</t>
  </si>
  <si>
    <t>MU030851</t>
  </si>
  <si>
    <t>Disposable Ice Bag Dispenser</t>
  </si>
  <si>
    <t>MU130803</t>
  </si>
  <si>
    <t>Massage Lotion, gallon w/ pump</t>
  </si>
  <si>
    <t>MR13-1100</t>
  </si>
  <si>
    <t>Metrex CaviWipes 160/cn</t>
  </si>
  <si>
    <t>WF-F116PACK</t>
  </si>
  <si>
    <t>Biohazard Bags 23X23 7-10 Gallon, 100/bx</t>
  </si>
  <si>
    <t>Misc</t>
  </si>
  <si>
    <t>DRV13031-1SV</t>
  </si>
  <si>
    <t>Foot Stool with Handrail</t>
  </si>
  <si>
    <t>AH-ICEBAGS1018</t>
  </si>
  <si>
    <t>Arrowhead Ice Bag 10inX18in 1500/rl</t>
  </si>
  <si>
    <t>CRA17900</t>
  </si>
  <si>
    <t>FLEXI WRAP HANDLE ONLY/EACH</t>
  </si>
  <si>
    <t>DE-PL-0068</t>
  </si>
  <si>
    <t>Miotech Tape Measure, Snap-A-Matic</t>
  </si>
  <si>
    <t>DQ9275</t>
  </si>
  <si>
    <t>Richmar SoundCare Plus-Clinical Ultrasound</t>
  </si>
  <si>
    <t>DK2103</t>
  </si>
  <si>
    <t>NS Gauze Sponge,3" x 3", 4-Ply</t>
  </si>
  <si>
    <t>DK6112</t>
  </si>
  <si>
    <t>NS New Sponge 2 X 2 4-Ply 200/bg</t>
  </si>
  <si>
    <t>DK6124</t>
  </si>
  <si>
    <t>Str New Sponge 4 X 4 4-ply 2's 25pk/bx</t>
  </si>
  <si>
    <t>DK8505</t>
  </si>
  <si>
    <t>NS Gauze Sponge 2 X 2 8-Ply 200/bg</t>
  </si>
  <si>
    <t>DK8507 (2)</t>
  </si>
  <si>
    <t>NS Gauze Sponge 3 X 3 8-Ply 200/bg</t>
  </si>
  <si>
    <t>MAI 108M</t>
  </si>
  <si>
    <t>Medegen Biohazardous Waste Bags, case of 250</t>
  </si>
  <si>
    <t>MAI 108MBX</t>
  </si>
  <si>
    <t>Medegen Biohazardous Waste Bags, 50/bx, 4 bx/cs</t>
  </si>
  <si>
    <t>SAM-XT600-BK-EN</t>
  </si>
  <si>
    <t>SAM XT Extremity Tourniquet, Black</t>
  </si>
  <si>
    <t>ZL-8900-0801-01</t>
  </si>
  <si>
    <t>Zoll Stat-Padz II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</si>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</sst>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7" x14ac:knownFonts="1">
    <font>
      <sz val="11"/>
      <color theme="1"/>
      <name val="Calibri"/>
      <family val="2"/>
      <charset val="1"/>
    </font>
    <font>
      <sz val="20"/>
      <color rgb="FFFFFFFF"/>
      <name val="Berlin Sans FB Demi"/>
      <charset val="1"/>
    </font>
    <font>
      <i/>
      <sz val="10"/>
      <name val="Times New Roman"/>
      <charset val="1"/>
    </font>
    <font>
      <b/>
      <sz val="10"/>
      <name val="Times New Roman"/>
      <charset val="1"/>
    </font>
    <font>
      <b/>
      <sz val="11"/>
      <color rgb="FFFFFFFF"/>
      <name val="Times New Roman"/>
      <charset val="1"/>
    </font>
    <font>
      <sz val="10"/>
      <name val="Times New Roman"/>
      <charset val="1"/>
    </font>
    <font>
      <b/>
      <sz val="12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7AB800"/>
        <bgColor rgb="FF808000"/>
      </patternFill>
    </fill>
    <fill>
      <patternFill patternType="solid">
        <fgColor rgb="FFD9D9D9"/>
        <bgColor rgb="FFCCFFCC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3" borderId="0" xfId="0" applyFont="1" applyFill="1"/>
    <xf numFmtId="0" fontId="4" fillId="2" borderId="0" xfId="0" applyFont="1" applyFill="1"/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/>
    <xf numFmtId="164" fontId="6" fillId="3" borderId="0" xfId="0" applyNumberFormat="1" applyFont="1" applyFill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7AB8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9"/>
  <sheetViews>
    <sheetView tabSelected="1" zoomScaleNormal="100" workbookViewId="0">
      <pane ySplit="4" topLeftCell="A5" activePane="bottomLeft" state="frozen"/>
      <selection pane="bottomLeft" activeCell="C16" sqref="C16"/>
    </sheetView>
  </sheetViews>
  <sheetFormatPr defaultColWidth="8.6640625" defaultRowHeight="14.4" x14ac:dyDescent="0.3"/>
  <cols>
    <col min="1" max="1" width="26" customWidth="1"/>
    <col min="2" max="2" width="14" customWidth="1"/>
    <col min="3" max="3" width="65" customWidth="1"/>
    <col min="4" max="4" width="8" customWidth="1"/>
    <col min="5" max="6" width="11" customWidth="1"/>
    <col min="7" max="7" width="14" customWidth="1"/>
  </cols>
  <sheetData>
    <row r="1" spans="1:7" ht="30" customHeight="1" x14ac:dyDescent="0.3">
      <c r="A1" s="4" t="s">
        <v>0</v>
      </c>
      <c r="B1" s="4"/>
      <c r="C1" s="4"/>
      <c r="D1" s="4"/>
      <c r="E1" s="4"/>
      <c r="F1" s="4"/>
      <c r="G1" s="4"/>
    </row>
    <row r="2" spans="1:7" x14ac:dyDescent="0.3">
      <c r="A2" s="3" t="s">
        <v>1</v>
      </c>
      <c r="B2" s="3"/>
      <c r="C2" s="3"/>
      <c r="D2" s="3"/>
      <c r="E2" s="3"/>
      <c r="F2" s="3"/>
      <c r="G2" s="3"/>
    </row>
    <row r="4" spans="1:7" x14ac:dyDescent="0.3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spans="1:7" x14ac:dyDescent="0.3">
      <c r="A5" s="2" t="s">
        <v>9</v>
      </c>
      <c r="B5" s="2"/>
      <c r="C5" s="2"/>
      <c r="D5" s="2"/>
      <c r="E5" s="2"/>
      <c r="F5" s="2"/>
      <c r="G5" s="6">
        <f>SUM(G6:G41)</f>
        <v>0</v>
      </c>
    </row>
    <row r="6" spans="1:7" x14ac:dyDescent="0.3">
      <c r="A6" s="7" t="s">
        <v>10</v>
      </c>
      <c r="B6" s="7">
        <v>13</v>
      </c>
      <c r="C6" s="8" t="s">
        <v>11</v>
      </c>
      <c r="D6" s="7">
        <v>0</v>
      </c>
      <c r="E6" s="9">
        <v>20</v>
      </c>
      <c r="F6" s="9">
        <v>50</v>
      </c>
      <c r="G6" s="9">
        <f t="shared" ref="G6:G41" si="0">D6*E6</f>
        <v>0</v>
      </c>
    </row>
    <row r="7" spans="1:7" x14ac:dyDescent="0.3">
      <c r="A7" s="7" t="s">
        <v>12</v>
      </c>
      <c r="B7" s="7">
        <v>48</v>
      </c>
      <c r="C7" s="8" t="s">
        <v>13</v>
      </c>
      <c r="D7" s="7">
        <v>0</v>
      </c>
      <c r="E7" s="9">
        <v>26.521739130434799</v>
      </c>
      <c r="F7" s="9">
        <v>40.6666666666667</v>
      </c>
      <c r="G7" s="9">
        <f t="shared" si="0"/>
        <v>0</v>
      </c>
    </row>
    <row r="8" spans="1:7" x14ac:dyDescent="0.3">
      <c r="A8" s="7" t="s">
        <v>14</v>
      </c>
      <c r="B8" s="7">
        <v>21</v>
      </c>
      <c r="C8" s="8" t="s">
        <v>15</v>
      </c>
      <c r="D8" s="7">
        <v>0</v>
      </c>
      <c r="E8" s="9">
        <v>15</v>
      </c>
      <c r="F8" s="9">
        <v>40.6666666666667</v>
      </c>
      <c r="G8" s="9">
        <f t="shared" si="0"/>
        <v>0</v>
      </c>
    </row>
    <row r="9" spans="1:7" x14ac:dyDescent="0.3">
      <c r="A9" s="7" t="s">
        <v>16</v>
      </c>
      <c r="B9" s="7">
        <v>3</v>
      </c>
      <c r="C9" s="8" t="s">
        <v>17</v>
      </c>
      <c r="D9" s="7">
        <v>0</v>
      </c>
      <c r="E9" s="9">
        <v>20</v>
      </c>
      <c r="F9" s="9">
        <v>80.900000000000006</v>
      </c>
      <c r="G9" s="9">
        <f t="shared" si="0"/>
        <v>0</v>
      </c>
    </row>
    <row r="10" spans="1:7" x14ac:dyDescent="0.3">
      <c r="A10" s="7" t="s">
        <v>18</v>
      </c>
      <c r="B10" s="7">
        <v>1</v>
      </c>
      <c r="C10" s="8" t="s">
        <v>19</v>
      </c>
      <c r="D10" s="7">
        <v>0</v>
      </c>
      <c r="E10" s="9">
        <v>54.6413043478261</v>
      </c>
      <c r="F10" s="9">
        <v>83.783333333333402</v>
      </c>
      <c r="G10" s="9">
        <f t="shared" si="0"/>
        <v>0</v>
      </c>
    </row>
    <row r="11" spans="1:7" x14ac:dyDescent="0.3">
      <c r="A11" s="7" t="s">
        <v>20</v>
      </c>
      <c r="B11" s="7">
        <v>9</v>
      </c>
      <c r="C11" s="8" t="s">
        <v>21</v>
      </c>
      <c r="D11" s="7">
        <v>0</v>
      </c>
      <c r="E11" s="9">
        <v>50</v>
      </c>
      <c r="F11" s="9">
        <v>111.566666666667</v>
      </c>
      <c r="G11" s="9">
        <f t="shared" si="0"/>
        <v>0</v>
      </c>
    </row>
    <row r="12" spans="1:7" x14ac:dyDescent="0.3">
      <c r="A12" s="7" t="s">
        <v>22</v>
      </c>
      <c r="B12" s="7">
        <v>8</v>
      </c>
      <c r="C12" s="8" t="s">
        <v>23</v>
      </c>
      <c r="D12" s="7">
        <v>0</v>
      </c>
      <c r="E12" s="9">
        <v>19.847826086956498</v>
      </c>
      <c r="F12" s="9">
        <v>30.433333333333302</v>
      </c>
      <c r="G12" s="9">
        <f t="shared" si="0"/>
        <v>0</v>
      </c>
    </row>
    <row r="13" spans="1:7" x14ac:dyDescent="0.3">
      <c r="A13" s="7" t="s">
        <v>24</v>
      </c>
      <c r="B13" s="7">
        <v>8</v>
      </c>
      <c r="C13" s="8" t="s">
        <v>25</v>
      </c>
      <c r="D13" s="7">
        <v>0</v>
      </c>
      <c r="E13" s="9">
        <v>18.945652173913</v>
      </c>
      <c r="F13" s="9">
        <v>29.05</v>
      </c>
      <c r="G13" s="9">
        <f t="shared" si="0"/>
        <v>0</v>
      </c>
    </row>
    <row r="14" spans="1:7" x14ac:dyDescent="0.3">
      <c r="A14" s="7" t="s">
        <v>26</v>
      </c>
      <c r="B14" s="7">
        <v>99</v>
      </c>
      <c r="C14" s="8" t="s">
        <v>27</v>
      </c>
      <c r="D14" s="7">
        <v>0</v>
      </c>
      <c r="E14" s="9">
        <v>8</v>
      </c>
      <c r="F14" s="9">
        <v>19.5833333333333</v>
      </c>
      <c r="G14" s="9">
        <f t="shared" si="0"/>
        <v>0</v>
      </c>
    </row>
    <row r="15" spans="1:7" x14ac:dyDescent="0.3">
      <c r="A15" s="7" t="s">
        <v>28</v>
      </c>
      <c r="B15" s="7">
        <v>80</v>
      </c>
      <c r="C15" s="8" t="s">
        <v>29</v>
      </c>
      <c r="D15" s="7">
        <v>0</v>
      </c>
      <c r="E15" s="9">
        <v>8</v>
      </c>
      <c r="F15" s="9">
        <v>18.616666666666699</v>
      </c>
      <c r="G15" s="9">
        <f t="shared" si="0"/>
        <v>0</v>
      </c>
    </row>
    <row r="16" spans="1:7" x14ac:dyDescent="0.3">
      <c r="A16" s="7" t="s">
        <v>30</v>
      </c>
      <c r="B16" s="7">
        <v>1</v>
      </c>
      <c r="C16" s="8" t="s">
        <v>31</v>
      </c>
      <c r="D16" s="7">
        <v>0</v>
      </c>
      <c r="E16" s="9">
        <v>8</v>
      </c>
      <c r="F16" s="9">
        <v>20.283333333333299</v>
      </c>
      <c r="G16" s="9">
        <f t="shared" si="0"/>
        <v>0</v>
      </c>
    </row>
    <row r="17" spans="1:7" x14ac:dyDescent="0.3">
      <c r="A17" s="7" t="s">
        <v>32</v>
      </c>
      <c r="B17" s="7">
        <v>25</v>
      </c>
      <c r="C17" s="8" t="s">
        <v>33</v>
      </c>
      <c r="D17" s="7">
        <v>0</v>
      </c>
      <c r="E17" s="9">
        <v>1</v>
      </c>
      <c r="F17" s="9">
        <v>2.4833333333333298</v>
      </c>
      <c r="G17" s="9">
        <f t="shared" si="0"/>
        <v>0</v>
      </c>
    </row>
    <row r="18" spans="1:7" x14ac:dyDescent="0.3">
      <c r="A18" s="7" t="s">
        <v>34</v>
      </c>
      <c r="B18" s="7">
        <v>45</v>
      </c>
      <c r="C18" s="8" t="s">
        <v>35</v>
      </c>
      <c r="D18" s="7">
        <v>0</v>
      </c>
      <c r="E18" s="9">
        <v>61.091391304347802</v>
      </c>
      <c r="F18" s="9">
        <v>93.673466666666698</v>
      </c>
      <c r="G18" s="9">
        <f t="shared" si="0"/>
        <v>0</v>
      </c>
    </row>
    <row r="19" spans="1:7" x14ac:dyDescent="0.3">
      <c r="A19" s="7" t="s">
        <v>36</v>
      </c>
      <c r="B19" s="7">
        <v>5</v>
      </c>
      <c r="C19" s="8" t="s">
        <v>37</v>
      </c>
      <c r="D19" s="7">
        <v>0</v>
      </c>
      <c r="E19" s="9">
        <v>25</v>
      </c>
      <c r="F19" s="9">
        <v>96.173466666666698</v>
      </c>
      <c r="G19" s="9">
        <f t="shared" si="0"/>
        <v>0</v>
      </c>
    </row>
    <row r="20" spans="1:7" x14ac:dyDescent="0.3">
      <c r="A20" s="7" t="s">
        <v>38</v>
      </c>
      <c r="B20" s="7">
        <v>1</v>
      </c>
      <c r="C20" s="8" t="s">
        <v>39</v>
      </c>
      <c r="D20" s="7">
        <v>0</v>
      </c>
      <c r="E20" s="9">
        <v>35</v>
      </c>
      <c r="F20" s="9">
        <v>117</v>
      </c>
      <c r="G20" s="9">
        <f t="shared" si="0"/>
        <v>0</v>
      </c>
    </row>
    <row r="21" spans="1:7" x14ac:dyDescent="0.3">
      <c r="A21" s="7" t="s">
        <v>40</v>
      </c>
      <c r="B21" s="7">
        <v>1</v>
      </c>
      <c r="C21" s="8" t="s">
        <v>41</v>
      </c>
      <c r="D21" s="7">
        <v>0</v>
      </c>
      <c r="E21" s="9">
        <v>20</v>
      </c>
      <c r="F21" s="9">
        <v>48.483333333333299</v>
      </c>
      <c r="G21" s="9">
        <f t="shared" si="0"/>
        <v>0</v>
      </c>
    </row>
    <row r="22" spans="1:7" x14ac:dyDescent="0.3">
      <c r="A22" s="7" t="s">
        <v>42</v>
      </c>
      <c r="B22" s="7">
        <v>28</v>
      </c>
      <c r="C22" s="8" t="s">
        <v>43</v>
      </c>
      <c r="D22" s="7">
        <v>0</v>
      </c>
      <c r="E22" s="9">
        <v>2</v>
      </c>
      <c r="F22" s="9">
        <v>6</v>
      </c>
      <c r="G22" s="9">
        <f t="shared" si="0"/>
        <v>0</v>
      </c>
    </row>
    <row r="23" spans="1:7" x14ac:dyDescent="0.3">
      <c r="A23" s="7" t="s">
        <v>44</v>
      </c>
      <c r="B23" s="7">
        <v>1</v>
      </c>
      <c r="C23" s="8" t="s">
        <v>45</v>
      </c>
      <c r="D23" s="7">
        <v>0</v>
      </c>
      <c r="E23" s="9">
        <v>511.96</v>
      </c>
      <c r="F23" s="9">
        <v>767.93</v>
      </c>
      <c r="G23" s="9">
        <f t="shared" si="0"/>
        <v>0</v>
      </c>
    </row>
    <row r="24" spans="1:7" x14ac:dyDescent="0.3">
      <c r="A24" s="7" t="s">
        <v>46</v>
      </c>
      <c r="B24" s="7">
        <v>1</v>
      </c>
      <c r="C24" s="8" t="s">
        <v>47</v>
      </c>
      <c r="D24" s="7">
        <v>0</v>
      </c>
      <c r="E24" s="9">
        <v>511.96</v>
      </c>
      <c r="F24" s="9">
        <v>767.93</v>
      </c>
      <c r="G24" s="9">
        <f t="shared" si="0"/>
        <v>0</v>
      </c>
    </row>
    <row r="25" spans="1:7" x14ac:dyDescent="0.3">
      <c r="A25" s="11" t="s">
        <v>48</v>
      </c>
      <c r="B25" s="11">
        <v>255</v>
      </c>
      <c r="C25" s="12" t="s">
        <v>49</v>
      </c>
      <c r="D25" s="11">
        <v>0</v>
      </c>
      <c r="E25" s="13">
        <v>2</v>
      </c>
      <c r="F25" s="13">
        <v>5</v>
      </c>
      <c r="G25" s="13">
        <f t="shared" si="0"/>
        <v>0</v>
      </c>
    </row>
    <row r="26" spans="1:7" x14ac:dyDescent="0.3">
      <c r="A26" s="7" t="s">
        <v>50</v>
      </c>
      <c r="B26" s="7">
        <v>1</v>
      </c>
      <c r="C26" s="8" t="s">
        <v>51</v>
      </c>
      <c r="D26" s="7">
        <v>0</v>
      </c>
      <c r="E26" s="9">
        <v>13.33</v>
      </c>
      <c r="F26" s="9">
        <v>20</v>
      </c>
      <c r="G26" s="9">
        <f t="shared" si="0"/>
        <v>0</v>
      </c>
    </row>
    <row r="27" spans="1:7" x14ac:dyDescent="0.3">
      <c r="A27" s="7" t="s">
        <v>52</v>
      </c>
      <c r="B27" s="7">
        <v>2</v>
      </c>
      <c r="C27" s="8" t="s">
        <v>53</v>
      </c>
      <c r="D27" s="7">
        <v>0</v>
      </c>
      <c r="E27" s="9">
        <v>57</v>
      </c>
      <c r="F27" s="9">
        <v>85.5</v>
      </c>
      <c r="G27" s="9">
        <f t="shared" si="0"/>
        <v>0</v>
      </c>
    </row>
    <row r="28" spans="1:7" x14ac:dyDescent="0.3">
      <c r="A28" s="7" t="s">
        <v>54</v>
      </c>
      <c r="B28" s="7">
        <v>5</v>
      </c>
      <c r="C28" s="8" t="s">
        <v>55</v>
      </c>
      <c r="D28" s="7">
        <v>0</v>
      </c>
      <c r="E28" s="9">
        <v>57</v>
      </c>
      <c r="F28" s="9">
        <v>85.5</v>
      </c>
      <c r="G28" s="9">
        <f t="shared" si="0"/>
        <v>0</v>
      </c>
    </row>
    <row r="29" spans="1:7" x14ac:dyDescent="0.3">
      <c r="A29" s="7" t="s">
        <v>56</v>
      </c>
      <c r="B29" s="7">
        <v>4</v>
      </c>
      <c r="C29" s="8" t="s">
        <v>57</v>
      </c>
      <c r="D29" s="7">
        <v>0</v>
      </c>
      <c r="E29" s="9">
        <v>35.36</v>
      </c>
      <c r="F29" s="9">
        <v>53.03</v>
      </c>
      <c r="G29" s="9">
        <f t="shared" si="0"/>
        <v>0</v>
      </c>
    </row>
    <row r="30" spans="1:7" x14ac:dyDescent="0.3">
      <c r="A30" s="7" t="s">
        <v>58</v>
      </c>
      <c r="B30" s="7">
        <v>1</v>
      </c>
      <c r="C30" s="8" t="s">
        <v>59</v>
      </c>
      <c r="D30" s="7">
        <v>0</v>
      </c>
      <c r="E30" s="9">
        <v>25.52</v>
      </c>
      <c r="F30" s="9">
        <v>38.28</v>
      </c>
      <c r="G30" s="9">
        <f t="shared" si="0"/>
        <v>0</v>
      </c>
    </row>
    <row r="31" spans="1:7" x14ac:dyDescent="0.3">
      <c r="A31" s="7" t="s">
        <v>60</v>
      </c>
      <c r="B31" s="7">
        <v>29</v>
      </c>
      <c r="C31" s="8" t="s">
        <v>61</v>
      </c>
      <c r="D31" s="7">
        <v>0</v>
      </c>
      <c r="E31" s="9">
        <v>26.73</v>
      </c>
      <c r="F31" s="9">
        <v>40.1</v>
      </c>
      <c r="G31" s="9">
        <f t="shared" si="0"/>
        <v>0</v>
      </c>
    </row>
    <row r="32" spans="1:7" x14ac:dyDescent="0.3">
      <c r="A32" s="7" t="s">
        <v>62</v>
      </c>
      <c r="B32" s="7">
        <v>1</v>
      </c>
      <c r="C32" s="8" t="s">
        <v>63</v>
      </c>
      <c r="D32" s="7">
        <v>0</v>
      </c>
      <c r="E32" s="9">
        <v>26.73</v>
      </c>
      <c r="F32" s="9">
        <v>40.1</v>
      </c>
      <c r="G32" s="9">
        <f t="shared" si="0"/>
        <v>0</v>
      </c>
    </row>
    <row r="33" spans="1:7" x14ac:dyDescent="0.3">
      <c r="A33" s="7" t="s">
        <v>64</v>
      </c>
      <c r="B33" s="7">
        <v>3</v>
      </c>
      <c r="C33" s="8" t="s">
        <v>65</v>
      </c>
      <c r="D33" s="7">
        <v>0</v>
      </c>
      <c r="E33" s="9">
        <v>30.42</v>
      </c>
      <c r="F33" s="9">
        <v>45.63</v>
      </c>
      <c r="G33" s="9">
        <f t="shared" si="0"/>
        <v>0</v>
      </c>
    </row>
    <row r="34" spans="1:7" x14ac:dyDescent="0.3">
      <c r="A34" s="7" t="s">
        <v>66</v>
      </c>
      <c r="B34" s="7">
        <v>3</v>
      </c>
      <c r="C34" s="8" t="s">
        <v>67</v>
      </c>
      <c r="D34" s="7">
        <v>0</v>
      </c>
      <c r="E34" s="9">
        <v>30.42</v>
      </c>
      <c r="F34" s="9">
        <v>45.63</v>
      </c>
      <c r="G34" s="9">
        <f t="shared" si="0"/>
        <v>0</v>
      </c>
    </row>
    <row r="35" spans="1:7" x14ac:dyDescent="0.3">
      <c r="A35" s="7" t="s">
        <v>68</v>
      </c>
      <c r="B35" s="7">
        <v>5</v>
      </c>
      <c r="C35" s="8" t="s">
        <v>69</v>
      </c>
      <c r="D35" s="7">
        <v>0</v>
      </c>
      <c r="E35" s="9">
        <v>53.86</v>
      </c>
      <c r="F35" s="9">
        <v>80.78</v>
      </c>
      <c r="G35" s="9">
        <f t="shared" si="0"/>
        <v>0</v>
      </c>
    </row>
    <row r="36" spans="1:7" x14ac:dyDescent="0.3">
      <c r="A36" s="7" t="s">
        <v>70</v>
      </c>
      <c r="B36" s="7">
        <v>11</v>
      </c>
      <c r="C36" s="8" t="s">
        <v>71</v>
      </c>
      <c r="D36" s="7">
        <v>0</v>
      </c>
      <c r="E36" s="9">
        <v>18.21</v>
      </c>
      <c r="F36" s="9">
        <v>27.32</v>
      </c>
      <c r="G36" s="9">
        <f t="shared" si="0"/>
        <v>0</v>
      </c>
    </row>
    <row r="37" spans="1:7" x14ac:dyDescent="0.3">
      <c r="A37" s="7" t="s">
        <v>72</v>
      </c>
      <c r="B37" s="7">
        <v>10</v>
      </c>
      <c r="C37" s="8" t="s">
        <v>73</v>
      </c>
      <c r="D37" s="7">
        <v>0</v>
      </c>
      <c r="E37" s="9">
        <v>6.29</v>
      </c>
      <c r="F37" s="9">
        <v>9.43</v>
      </c>
      <c r="G37" s="9">
        <f t="shared" si="0"/>
        <v>0</v>
      </c>
    </row>
    <row r="38" spans="1:7" x14ac:dyDescent="0.3">
      <c r="A38" s="7" t="s">
        <v>74</v>
      </c>
      <c r="B38" s="7">
        <v>1</v>
      </c>
      <c r="C38" s="8" t="s">
        <v>75</v>
      </c>
      <c r="D38" s="7">
        <v>0</v>
      </c>
      <c r="E38" s="9">
        <v>30.99</v>
      </c>
      <c r="F38" s="9">
        <v>46.48</v>
      </c>
      <c r="G38" s="9">
        <f t="shared" si="0"/>
        <v>0</v>
      </c>
    </row>
    <row r="39" spans="1:7" x14ac:dyDescent="0.3">
      <c r="A39" s="7" t="s">
        <v>76</v>
      </c>
      <c r="B39" s="7">
        <v>2</v>
      </c>
      <c r="C39" s="8" t="s">
        <v>77</v>
      </c>
      <c r="D39" s="7">
        <v>0</v>
      </c>
      <c r="E39" s="9">
        <v>22.5</v>
      </c>
      <c r="F39" s="9">
        <v>33.75</v>
      </c>
      <c r="G39" s="9">
        <f t="shared" si="0"/>
        <v>0</v>
      </c>
    </row>
    <row r="40" spans="1:7" x14ac:dyDescent="0.3">
      <c r="A40" s="7" t="s">
        <v>78</v>
      </c>
      <c r="B40" s="7">
        <v>17</v>
      </c>
      <c r="C40" s="8" t="s">
        <v>79</v>
      </c>
      <c r="D40" s="7">
        <v>0</v>
      </c>
      <c r="E40" s="9">
        <v>16.399999999999999</v>
      </c>
      <c r="F40" s="9">
        <v>24.6</v>
      </c>
      <c r="G40" s="9">
        <f t="shared" si="0"/>
        <v>0</v>
      </c>
    </row>
    <row r="41" spans="1:7" x14ac:dyDescent="0.3">
      <c r="A41" s="7" t="s">
        <v>80</v>
      </c>
      <c r="B41" s="7">
        <v>5</v>
      </c>
      <c r="C41" s="8" t="s">
        <v>81</v>
      </c>
      <c r="D41" s="7">
        <v>0</v>
      </c>
      <c r="E41" s="9">
        <v>13</v>
      </c>
      <c r="F41" s="9">
        <v>19.5</v>
      </c>
      <c r="G41" s="9">
        <f t="shared" si="0"/>
        <v>0</v>
      </c>
    </row>
    <row r="43" spans="1:7" x14ac:dyDescent="0.3">
      <c r="A43" s="2" t="s">
        <v>82</v>
      </c>
      <c r="B43" s="2"/>
      <c r="C43" s="2"/>
      <c r="D43" s="2"/>
      <c r="E43" s="2"/>
      <c r="F43" s="2"/>
      <c r="G43" s="6">
        <f>SUM(G44:G181)</f>
        <v>0</v>
      </c>
    </row>
    <row r="44" spans="1:7" x14ac:dyDescent="0.3">
      <c r="A44" s="7" t="s">
        <v>83</v>
      </c>
      <c r="B44" s="7">
        <v>4</v>
      </c>
      <c r="C44" s="8" t="s">
        <v>84</v>
      </c>
      <c r="D44" s="7">
        <v>0</v>
      </c>
      <c r="E44" s="9">
        <v>179.054347826087</v>
      </c>
      <c r="F44" s="9">
        <v>274.55</v>
      </c>
      <c r="G44" s="9">
        <f t="shared" ref="G44:G47" si="1">D44*E44</f>
        <v>0</v>
      </c>
    </row>
    <row r="45" spans="1:7" x14ac:dyDescent="0.3">
      <c r="A45" s="7" t="s">
        <v>85</v>
      </c>
      <c r="B45" s="7">
        <v>6</v>
      </c>
      <c r="C45" s="8" t="s">
        <v>86</v>
      </c>
      <c r="D45" s="7">
        <v>0</v>
      </c>
      <c r="E45" s="9">
        <v>200</v>
      </c>
      <c r="F45" s="9">
        <v>379</v>
      </c>
      <c r="G45" s="9">
        <f t="shared" si="1"/>
        <v>0</v>
      </c>
    </row>
    <row r="46" spans="1:7" x14ac:dyDescent="0.3">
      <c r="A46" s="7" t="s">
        <v>89</v>
      </c>
      <c r="B46" s="7">
        <v>1</v>
      </c>
      <c r="C46" s="8" t="s">
        <v>90</v>
      </c>
      <c r="D46" s="7">
        <v>0</v>
      </c>
      <c r="E46" s="9">
        <v>30.83</v>
      </c>
      <c r="F46" s="9">
        <v>46.25</v>
      </c>
      <c r="G46" s="9">
        <f t="shared" si="1"/>
        <v>0</v>
      </c>
    </row>
    <row r="47" spans="1:7" x14ac:dyDescent="0.3">
      <c r="A47" s="7" t="s">
        <v>91</v>
      </c>
      <c r="B47" s="7">
        <v>1</v>
      </c>
      <c r="C47" s="8" t="s">
        <v>92</v>
      </c>
      <c r="D47" s="7">
        <v>0</v>
      </c>
      <c r="E47" s="9">
        <v>321.11</v>
      </c>
      <c r="F47" s="9">
        <v>481.67</v>
      </c>
      <c r="G47" s="9">
        <f t="shared" si="1"/>
        <v>0</v>
      </c>
    </row>
    <row r="49" spans="1:7" x14ac:dyDescent="0.3">
      <c r="A49" s="2" t="s">
        <v>97</v>
      </c>
      <c r="B49" s="2"/>
      <c r="C49" s="2"/>
      <c r="D49" s="2"/>
      <c r="E49" s="2"/>
      <c r="F49" s="2"/>
      <c r="G49" s="6">
        <f>SUM(G50:G64)</f>
        <v>0</v>
      </c>
    </row>
    <row r="50" spans="1:7" x14ac:dyDescent="0.3">
      <c r="A50" s="7" t="s">
        <v>98</v>
      </c>
      <c r="B50" s="7">
        <v>30</v>
      </c>
      <c r="C50" s="8" t="s">
        <v>99</v>
      </c>
      <c r="D50" s="7">
        <v>0</v>
      </c>
      <c r="E50" s="9">
        <v>2</v>
      </c>
      <c r="F50" s="9">
        <v>8.31666666666667</v>
      </c>
      <c r="G50" s="9">
        <f t="shared" ref="G50:G64" si="2">D50*E50</f>
        <v>0</v>
      </c>
    </row>
    <row r="51" spans="1:7" x14ac:dyDescent="0.3">
      <c r="A51" s="7" t="s">
        <v>100</v>
      </c>
      <c r="B51" s="7">
        <v>10</v>
      </c>
      <c r="C51" s="8" t="s">
        <v>101</v>
      </c>
      <c r="D51" s="7">
        <v>0</v>
      </c>
      <c r="E51" s="9">
        <v>5.4347826086956497</v>
      </c>
      <c r="F51" s="9">
        <v>8.3333333333333304</v>
      </c>
      <c r="G51" s="9">
        <f t="shared" si="2"/>
        <v>0</v>
      </c>
    </row>
    <row r="52" spans="1:7" x14ac:dyDescent="0.3">
      <c r="A52" s="7" t="s">
        <v>102</v>
      </c>
      <c r="B52" s="7">
        <v>15</v>
      </c>
      <c r="C52" s="8" t="s">
        <v>103</v>
      </c>
      <c r="D52" s="7">
        <v>0</v>
      </c>
      <c r="E52" s="9">
        <v>2</v>
      </c>
      <c r="F52" s="9">
        <v>5.3333333333333304</v>
      </c>
      <c r="G52" s="9">
        <f t="shared" si="2"/>
        <v>0</v>
      </c>
    </row>
    <row r="53" spans="1:7" x14ac:dyDescent="0.3">
      <c r="A53" s="7" t="s">
        <v>104</v>
      </c>
      <c r="B53" s="7">
        <v>9</v>
      </c>
      <c r="C53" s="8" t="s">
        <v>105</v>
      </c>
      <c r="D53" s="7">
        <v>0</v>
      </c>
      <c r="E53" s="9">
        <v>8</v>
      </c>
      <c r="F53" s="9">
        <v>24.6</v>
      </c>
      <c r="G53" s="9">
        <f t="shared" si="2"/>
        <v>0</v>
      </c>
    </row>
    <row r="54" spans="1:7" x14ac:dyDescent="0.3">
      <c r="A54" s="7" t="s">
        <v>106</v>
      </c>
      <c r="B54" s="7">
        <v>3</v>
      </c>
      <c r="C54" s="8" t="s">
        <v>107</v>
      </c>
      <c r="D54" s="7">
        <v>0</v>
      </c>
      <c r="E54" s="9">
        <v>15.8586956521739</v>
      </c>
      <c r="F54" s="9">
        <v>24.316666666666698</v>
      </c>
      <c r="G54" s="9">
        <f t="shared" si="2"/>
        <v>0</v>
      </c>
    </row>
    <row r="55" spans="1:7" x14ac:dyDescent="0.3">
      <c r="A55" s="7" t="s">
        <v>108</v>
      </c>
      <c r="B55" s="7">
        <v>8</v>
      </c>
      <c r="C55" s="8" t="s">
        <v>109</v>
      </c>
      <c r="D55" s="7">
        <v>0</v>
      </c>
      <c r="E55" s="9">
        <v>2</v>
      </c>
      <c r="F55" s="9">
        <v>8.31666666666667</v>
      </c>
      <c r="G55" s="9">
        <f t="shared" si="2"/>
        <v>0</v>
      </c>
    </row>
    <row r="56" spans="1:7" x14ac:dyDescent="0.3">
      <c r="A56" s="7" t="s">
        <v>110</v>
      </c>
      <c r="B56" s="7">
        <v>3</v>
      </c>
      <c r="C56" s="8" t="s">
        <v>111</v>
      </c>
      <c r="D56" s="7">
        <v>0</v>
      </c>
      <c r="E56" s="9">
        <v>7.22</v>
      </c>
      <c r="F56" s="9">
        <v>10.83</v>
      </c>
      <c r="G56" s="9">
        <f t="shared" si="2"/>
        <v>0</v>
      </c>
    </row>
    <row r="57" spans="1:7" x14ac:dyDescent="0.3">
      <c r="A57" s="7" t="s">
        <v>112</v>
      </c>
      <c r="B57" s="7">
        <v>5</v>
      </c>
      <c r="C57" s="8" t="s">
        <v>113</v>
      </c>
      <c r="D57" s="7">
        <v>0</v>
      </c>
      <c r="E57" s="9">
        <v>7.22</v>
      </c>
      <c r="F57" s="9">
        <v>10.83</v>
      </c>
      <c r="G57" s="9">
        <f t="shared" si="2"/>
        <v>0</v>
      </c>
    </row>
    <row r="58" spans="1:7" x14ac:dyDescent="0.3">
      <c r="A58" s="7" t="s">
        <v>114</v>
      </c>
      <c r="B58" s="7">
        <v>1</v>
      </c>
      <c r="C58" s="8" t="s">
        <v>115</v>
      </c>
      <c r="D58" s="7">
        <v>0</v>
      </c>
      <c r="E58" s="9">
        <v>5.56</v>
      </c>
      <c r="F58" s="9">
        <v>8.33</v>
      </c>
      <c r="G58" s="9">
        <f t="shared" si="2"/>
        <v>0</v>
      </c>
    </row>
    <row r="59" spans="1:7" x14ac:dyDescent="0.3">
      <c r="A59" s="7" t="s">
        <v>116</v>
      </c>
      <c r="B59" s="7">
        <v>7</v>
      </c>
      <c r="C59" s="8" t="s">
        <v>117</v>
      </c>
      <c r="D59" s="7">
        <v>0</v>
      </c>
      <c r="E59" s="9">
        <v>5.56</v>
      </c>
      <c r="F59" s="9">
        <v>8.33</v>
      </c>
      <c r="G59" s="9">
        <f t="shared" si="2"/>
        <v>0</v>
      </c>
    </row>
    <row r="60" spans="1:7" x14ac:dyDescent="0.3">
      <c r="A60" s="7" t="s">
        <v>118</v>
      </c>
      <c r="B60" s="7">
        <v>2</v>
      </c>
      <c r="C60" s="8" t="s">
        <v>119</v>
      </c>
      <c r="D60" s="7">
        <v>0</v>
      </c>
      <c r="E60" s="9">
        <v>3.56</v>
      </c>
      <c r="F60" s="9">
        <v>5.33</v>
      </c>
      <c r="G60" s="9">
        <f t="shared" si="2"/>
        <v>0</v>
      </c>
    </row>
    <row r="61" spans="1:7" x14ac:dyDescent="0.3">
      <c r="A61" s="7" t="s">
        <v>120</v>
      </c>
      <c r="B61" s="7">
        <v>5</v>
      </c>
      <c r="C61" s="8" t="s">
        <v>121</v>
      </c>
      <c r="D61" s="7">
        <v>0</v>
      </c>
      <c r="E61" s="9">
        <v>13.41</v>
      </c>
      <c r="F61" s="9">
        <v>20.12</v>
      </c>
      <c r="G61" s="9">
        <f t="shared" si="2"/>
        <v>0</v>
      </c>
    </row>
    <row r="62" spans="1:7" x14ac:dyDescent="0.3">
      <c r="A62" s="7" t="s">
        <v>122</v>
      </c>
      <c r="B62" s="7">
        <v>5</v>
      </c>
      <c r="C62" s="8" t="s">
        <v>123</v>
      </c>
      <c r="D62" s="7">
        <v>0</v>
      </c>
      <c r="E62" s="9">
        <v>13.41</v>
      </c>
      <c r="F62" s="9">
        <v>20.12</v>
      </c>
      <c r="G62" s="9">
        <f t="shared" si="2"/>
        <v>0</v>
      </c>
    </row>
    <row r="63" spans="1:7" x14ac:dyDescent="0.3">
      <c r="A63" s="7" t="s">
        <v>124</v>
      </c>
      <c r="B63" s="7">
        <v>5</v>
      </c>
      <c r="C63" s="8" t="s">
        <v>125</v>
      </c>
      <c r="D63" s="7">
        <v>0</v>
      </c>
      <c r="E63" s="9">
        <v>13.41</v>
      </c>
      <c r="F63" s="9">
        <v>20.12</v>
      </c>
      <c r="G63" s="9">
        <f t="shared" si="2"/>
        <v>0</v>
      </c>
    </row>
    <row r="64" spans="1:7" x14ac:dyDescent="0.3">
      <c r="A64" s="7" t="s">
        <v>126</v>
      </c>
      <c r="B64" s="7">
        <v>8</v>
      </c>
      <c r="C64" s="8" t="s">
        <v>127</v>
      </c>
      <c r="D64" s="7">
        <v>0</v>
      </c>
      <c r="E64" s="9">
        <v>10.44</v>
      </c>
      <c r="F64" s="9">
        <v>15.67</v>
      </c>
      <c r="G64" s="9">
        <f t="shared" si="2"/>
        <v>0</v>
      </c>
    </row>
    <row r="66" spans="1:7" x14ac:dyDescent="0.3">
      <c r="A66" s="2" t="s">
        <v>128</v>
      </c>
      <c r="B66" s="2"/>
      <c r="C66" s="2"/>
      <c r="D66" s="2"/>
      <c r="E66" s="2"/>
      <c r="F66" s="2"/>
      <c r="G66" s="6">
        <f>SUM(G67:G68)</f>
        <v>0</v>
      </c>
    </row>
    <row r="67" spans="1:7" x14ac:dyDescent="0.3">
      <c r="A67" s="7" t="s">
        <v>129</v>
      </c>
      <c r="B67" s="7">
        <v>2</v>
      </c>
      <c r="C67" s="8" t="s">
        <v>130</v>
      </c>
      <c r="D67" s="7">
        <v>0</v>
      </c>
      <c r="E67" s="9">
        <v>58.33</v>
      </c>
      <c r="F67" s="9">
        <v>87.5</v>
      </c>
      <c r="G67" s="9">
        <f>D67*E67</f>
        <v>0</v>
      </c>
    </row>
    <row r="68" spans="1:7" x14ac:dyDescent="0.3">
      <c r="A68" s="7" t="s">
        <v>131</v>
      </c>
      <c r="B68" s="7">
        <v>45</v>
      </c>
      <c r="C68" s="8" t="s">
        <v>132</v>
      </c>
      <c r="D68" s="7">
        <v>0</v>
      </c>
      <c r="E68" s="9">
        <v>100.91</v>
      </c>
      <c r="F68" s="9">
        <v>151.37</v>
      </c>
      <c r="G68" s="9">
        <f>D68*E68</f>
        <v>0</v>
      </c>
    </row>
    <row r="70" spans="1:7" x14ac:dyDescent="0.3">
      <c r="A70" s="2" t="s">
        <v>133</v>
      </c>
      <c r="B70" s="2"/>
      <c r="C70" s="2"/>
      <c r="D70" s="2"/>
      <c r="E70" s="2"/>
      <c r="F70" s="2"/>
      <c r="G70" s="6">
        <f>SUM(G76:G121)</f>
        <v>0</v>
      </c>
    </row>
    <row r="71" spans="1:7" x14ac:dyDescent="0.3">
      <c r="A71" s="7" t="s">
        <v>755</v>
      </c>
      <c r="B71" s="7">
        <v>29</v>
      </c>
      <c r="C71" s="8" t="s">
        <v>756</v>
      </c>
      <c r="D71" s="7">
        <v>0</v>
      </c>
      <c r="E71" s="9">
        <v>1.43</v>
      </c>
      <c r="F71" s="9">
        <v>2.15</v>
      </c>
      <c r="G71" s="9">
        <f>D71*E71</f>
        <v>0</v>
      </c>
    </row>
    <row r="72" spans="1:7" x14ac:dyDescent="0.3">
      <c r="A72" s="7" t="s">
        <v>757</v>
      </c>
      <c r="B72" s="7">
        <v>3</v>
      </c>
      <c r="C72" s="8" t="s">
        <v>758</v>
      </c>
      <c r="D72" s="7">
        <v>0</v>
      </c>
      <c r="E72" s="9">
        <v>3.09</v>
      </c>
      <c r="F72" s="9">
        <v>4.63</v>
      </c>
      <c r="G72" s="9">
        <f>D72*E72</f>
        <v>0</v>
      </c>
    </row>
    <row r="73" spans="1:7" x14ac:dyDescent="0.3">
      <c r="A73" s="7" t="s">
        <v>759</v>
      </c>
      <c r="B73" s="7">
        <v>15</v>
      </c>
      <c r="C73" s="8" t="s">
        <v>760</v>
      </c>
      <c r="D73" s="7">
        <v>0</v>
      </c>
      <c r="E73" s="9">
        <v>1.01</v>
      </c>
      <c r="F73" s="9">
        <v>1.52</v>
      </c>
      <c r="G73" s="9">
        <f>D73*E73</f>
        <v>0</v>
      </c>
    </row>
    <row r="74" spans="1:7" x14ac:dyDescent="0.3">
      <c r="A74" s="7" t="s">
        <v>761</v>
      </c>
      <c r="B74" s="7">
        <v>16</v>
      </c>
      <c r="C74" s="8" t="s">
        <v>762</v>
      </c>
      <c r="D74" s="7">
        <v>0</v>
      </c>
      <c r="E74" s="9">
        <v>2.41</v>
      </c>
      <c r="F74" s="9">
        <v>3.62</v>
      </c>
      <c r="G74" s="9">
        <f>D74*E74</f>
        <v>0</v>
      </c>
    </row>
    <row r="75" spans="1:7" x14ac:dyDescent="0.3">
      <c r="A75" s="7" t="s">
        <v>753</v>
      </c>
      <c r="B75" s="7">
        <v>13</v>
      </c>
      <c r="C75" s="8" t="s">
        <v>754</v>
      </c>
      <c r="D75" s="7">
        <v>0</v>
      </c>
      <c r="E75" s="9">
        <v>2.59</v>
      </c>
      <c r="F75" s="9">
        <v>3.88</v>
      </c>
      <c r="G75" s="9">
        <f>D75*E75</f>
        <v>0</v>
      </c>
    </row>
    <row r="76" spans="1:7" x14ac:dyDescent="0.3">
      <c r="A76" s="7" t="s">
        <v>134</v>
      </c>
      <c r="B76" s="7">
        <v>16</v>
      </c>
      <c r="C76" s="8" t="s">
        <v>135</v>
      </c>
      <c r="D76" s="7">
        <v>0</v>
      </c>
      <c r="E76" s="9">
        <v>2.5</v>
      </c>
      <c r="F76" s="9">
        <v>3.8333333333333299</v>
      </c>
      <c r="G76" s="9">
        <f t="shared" ref="G76:G107" si="3">D76*E76</f>
        <v>0</v>
      </c>
    </row>
    <row r="77" spans="1:7" x14ac:dyDescent="0.3">
      <c r="A77" s="7" t="s">
        <v>136</v>
      </c>
      <c r="B77" s="7">
        <v>9</v>
      </c>
      <c r="C77" s="8" t="s">
        <v>137</v>
      </c>
      <c r="D77" s="7">
        <v>0</v>
      </c>
      <c r="E77" s="9">
        <v>7.1086956521739104</v>
      </c>
      <c r="F77" s="9">
        <v>10.9</v>
      </c>
      <c r="G77" s="9">
        <f t="shared" si="3"/>
        <v>0</v>
      </c>
    </row>
    <row r="78" spans="1:7" x14ac:dyDescent="0.3">
      <c r="A78" s="7" t="s">
        <v>138</v>
      </c>
      <c r="B78" s="7">
        <v>89</v>
      </c>
      <c r="C78" s="8" t="s">
        <v>139</v>
      </c>
      <c r="D78" s="7">
        <v>0</v>
      </c>
      <c r="E78" s="9">
        <v>9.6086956521739104</v>
      </c>
      <c r="F78" s="9">
        <v>14.733333333333301</v>
      </c>
      <c r="G78" s="9">
        <f t="shared" si="3"/>
        <v>0</v>
      </c>
    </row>
    <row r="79" spans="1:7" x14ac:dyDescent="0.3">
      <c r="A79" s="7" t="s">
        <v>140</v>
      </c>
      <c r="B79" s="7">
        <v>8</v>
      </c>
      <c r="C79" s="8" t="s">
        <v>141</v>
      </c>
      <c r="D79" s="7">
        <v>0</v>
      </c>
      <c r="E79" s="9">
        <v>3.9239130434782599</v>
      </c>
      <c r="F79" s="9">
        <v>6.0166666666666702</v>
      </c>
      <c r="G79" s="9">
        <f t="shared" si="3"/>
        <v>0</v>
      </c>
    </row>
    <row r="80" spans="1:7" x14ac:dyDescent="0.3">
      <c r="A80" s="7" t="s">
        <v>142</v>
      </c>
      <c r="B80" s="7">
        <v>6</v>
      </c>
      <c r="C80" s="8" t="s">
        <v>143</v>
      </c>
      <c r="D80" s="7">
        <v>0</v>
      </c>
      <c r="E80" s="9">
        <v>6.6630434782608701</v>
      </c>
      <c r="F80" s="9">
        <v>10.216666666666701</v>
      </c>
      <c r="G80" s="9">
        <f t="shared" si="3"/>
        <v>0</v>
      </c>
    </row>
    <row r="81" spans="1:7" x14ac:dyDescent="0.3">
      <c r="A81" s="7" t="s">
        <v>144</v>
      </c>
      <c r="B81" s="7">
        <v>14</v>
      </c>
      <c r="C81" s="8" t="s">
        <v>145</v>
      </c>
      <c r="D81" s="7">
        <v>0</v>
      </c>
      <c r="E81" s="9">
        <v>2.2826086956521698</v>
      </c>
      <c r="F81" s="9">
        <v>3.5</v>
      </c>
      <c r="G81" s="9">
        <f t="shared" si="3"/>
        <v>0</v>
      </c>
    </row>
    <row r="82" spans="1:7" x14ac:dyDescent="0.3">
      <c r="A82" s="7" t="s">
        <v>146</v>
      </c>
      <c r="B82" s="7">
        <v>20</v>
      </c>
      <c r="C82" s="8" t="s">
        <v>147</v>
      </c>
      <c r="D82" s="7">
        <v>0</v>
      </c>
      <c r="E82" s="9">
        <v>4.0108695652173898</v>
      </c>
      <c r="F82" s="9">
        <v>6.15</v>
      </c>
      <c r="G82" s="9">
        <f t="shared" si="3"/>
        <v>0</v>
      </c>
    </row>
    <row r="83" spans="1:7" x14ac:dyDescent="0.3">
      <c r="A83" s="7" t="s">
        <v>148</v>
      </c>
      <c r="B83" s="7">
        <v>3</v>
      </c>
      <c r="C83" s="8" t="s">
        <v>149</v>
      </c>
      <c r="D83" s="7">
        <v>0</v>
      </c>
      <c r="E83" s="9">
        <v>34.239130434782602</v>
      </c>
      <c r="F83" s="9">
        <v>52.5</v>
      </c>
      <c r="G83" s="9">
        <f t="shared" si="3"/>
        <v>0</v>
      </c>
    </row>
    <row r="84" spans="1:7" x14ac:dyDescent="0.3">
      <c r="A84" s="7" t="s">
        <v>150</v>
      </c>
      <c r="B84" s="7">
        <v>7</v>
      </c>
      <c r="C84" s="8" t="s">
        <v>151</v>
      </c>
      <c r="D84" s="7">
        <v>0</v>
      </c>
      <c r="E84" s="9">
        <v>26.054347826087</v>
      </c>
      <c r="F84" s="9">
        <v>39.950000000000003</v>
      </c>
      <c r="G84" s="9">
        <f t="shared" si="3"/>
        <v>0</v>
      </c>
    </row>
    <row r="85" spans="1:7" x14ac:dyDescent="0.3">
      <c r="A85" s="7" t="s">
        <v>152</v>
      </c>
      <c r="B85" s="7">
        <v>2</v>
      </c>
      <c r="C85" s="8" t="s">
        <v>153</v>
      </c>
      <c r="D85" s="7">
        <v>0</v>
      </c>
      <c r="E85" s="9">
        <v>6.9782608695652204</v>
      </c>
      <c r="F85" s="9">
        <v>10.7</v>
      </c>
      <c r="G85" s="9">
        <f t="shared" si="3"/>
        <v>0</v>
      </c>
    </row>
    <row r="86" spans="1:7" x14ac:dyDescent="0.3">
      <c r="A86" s="7" t="s">
        <v>154</v>
      </c>
      <c r="B86" s="7">
        <v>15</v>
      </c>
      <c r="C86" s="8" t="s">
        <v>155</v>
      </c>
      <c r="D86" s="7">
        <v>0</v>
      </c>
      <c r="E86" s="9">
        <v>1.4945652173913</v>
      </c>
      <c r="F86" s="9">
        <v>2.2916666666666701</v>
      </c>
      <c r="G86" s="9">
        <f t="shared" si="3"/>
        <v>0</v>
      </c>
    </row>
    <row r="87" spans="1:7" x14ac:dyDescent="0.3">
      <c r="A87" s="7" t="s">
        <v>156</v>
      </c>
      <c r="B87" s="7">
        <v>11</v>
      </c>
      <c r="C87" s="8" t="s">
        <v>157</v>
      </c>
      <c r="D87" s="7">
        <v>0</v>
      </c>
      <c r="E87" s="9">
        <v>1.9338695652173901</v>
      </c>
      <c r="F87" s="9">
        <v>2.96526666666667</v>
      </c>
      <c r="G87" s="9">
        <f t="shared" si="3"/>
        <v>0</v>
      </c>
    </row>
    <row r="88" spans="1:7" x14ac:dyDescent="0.3">
      <c r="A88" s="7" t="s">
        <v>158</v>
      </c>
      <c r="B88" s="7">
        <v>10</v>
      </c>
      <c r="C88" s="8" t="s">
        <v>159</v>
      </c>
      <c r="D88" s="7">
        <v>0</v>
      </c>
      <c r="E88" s="9">
        <v>3.8405760869565202</v>
      </c>
      <c r="F88" s="9">
        <v>5.8888833333333297</v>
      </c>
      <c r="G88" s="9">
        <f t="shared" si="3"/>
        <v>0</v>
      </c>
    </row>
    <row r="89" spans="1:7" x14ac:dyDescent="0.3">
      <c r="A89" s="7" t="s">
        <v>160</v>
      </c>
      <c r="B89" s="7">
        <v>6</v>
      </c>
      <c r="C89" s="8" t="s">
        <v>161</v>
      </c>
      <c r="D89" s="7">
        <v>0</v>
      </c>
      <c r="E89" s="9">
        <v>2.9528913043478302</v>
      </c>
      <c r="F89" s="9">
        <v>4.52776666666667</v>
      </c>
      <c r="G89" s="9">
        <f t="shared" si="3"/>
        <v>0</v>
      </c>
    </row>
    <row r="90" spans="1:7" x14ac:dyDescent="0.3">
      <c r="A90" s="7" t="s">
        <v>162</v>
      </c>
      <c r="B90" s="7">
        <v>58</v>
      </c>
      <c r="C90" s="8" t="s">
        <v>163</v>
      </c>
      <c r="D90" s="7">
        <v>0</v>
      </c>
      <c r="E90" s="9">
        <v>6.9</v>
      </c>
      <c r="F90" s="9">
        <v>10.35</v>
      </c>
      <c r="G90" s="9">
        <f t="shared" si="3"/>
        <v>0</v>
      </c>
    </row>
    <row r="91" spans="1:7" x14ac:dyDescent="0.3">
      <c r="A91" s="7" t="s">
        <v>164</v>
      </c>
      <c r="B91" s="7">
        <v>10</v>
      </c>
      <c r="C91" s="8" t="s">
        <v>165</v>
      </c>
      <c r="D91" s="7">
        <v>0</v>
      </c>
      <c r="E91" s="9">
        <v>2.82</v>
      </c>
      <c r="F91" s="9">
        <v>4.2300000000000004</v>
      </c>
      <c r="G91" s="9">
        <f t="shared" si="3"/>
        <v>0</v>
      </c>
    </row>
    <row r="92" spans="1:7" x14ac:dyDescent="0.3">
      <c r="A92" s="7" t="s">
        <v>166</v>
      </c>
      <c r="B92" s="7">
        <v>14</v>
      </c>
      <c r="C92" s="8" t="s">
        <v>167</v>
      </c>
      <c r="D92" s="7">
        <v>0</v>
      </c>
      <c r="E92" s="9">
        <v>3.57</v>
      </c>
      <c r="F92" s="9">
        <v>5.35</v>
      </c>
      <c r="G92" s="9">
        <f t="shared" si="3"/>
        <v>0</v>
      </c>
    </row>
    <row r="93" spans="1:7" x14ac:dyDescent="0.3">
      <c r="A93" s="7" t="s">
        <v>168</v>
      </c>
      <c r="B93" s="7">
        <v>17</v>
      </c>
      <c r="C93" s="8" t="s">
        <v>169</v>
      </c>
      <c r="D93" s="7">
        <v>0</v>
      </c>
      <c r="E93" s="9">
        <v>3.02</v>
      </c>
      <c r="F93" s="9">
        <v>4.53</v>
      </c>
      <c r="G93" s="9">
        <f t="shared" si="3"/>
        <v>0</v>
      </c>
    </row>
    <row r="94" spans="1:7" x14ac:dyDescent="0.3">
      <c r="A94" s="7" t="s">
        <v>170</v>
      </c>
      <c r="B94" s="7">
        <v>4</v>
      </c>
      <c r="C94" s="8" t="s">
        <v>171</v>
      </c>
      <c r="D94" s="7">
        <v>0</v>
      </c>
      <c r="E94" s="9">
        <v>7.14</v>
      </c>
      <c r="F94" s="9">
        <v>10.72</v>
      </c>
      <c r="G94" s="9">
        <f t="shared" si="3"/>
        <v>0</v>
      </c>
    </row>
    <row r="95" spans="1:7" x14ac:dyDescent="0.3">
      <c r="A95" s="7" t="s">
        <v>172</v>
      </c>
      <c r="B95" s="7">
        <v>8</v>
      </c>
      <c r="C95" s="8" t="s">
        <v>173</v>
      </c>
      <c r="D95" s="7">
        <v>0</v>
      </c>
      <c r="E95" s="9">
        <v>6.59</v>
      </c>
      <c r="F95" s="9">
        <v>9.8800000000000008</v>
      </c>
      <c r="G95" s="9">
        <f t="shared" si="3"/>
        <v>0</v>
      </c>
    </row>
    <row r="96" spans="1:7" x14ac:dyDescent="0.3">
      <c r="A96" s="7" t="s">
        <v>174</v>
      </c>
      <c r="B96" s="7">
        <v>10</v>
      </c>
      <c r="C96" s="8" t="s">
        <v>175</v>
      </c>
      <c r="D96" s="7">
        <v>0</v>
      </c>
      <c r="E96" s="9">
        <v>9.9</v>
      </c>
      <c r="F96" s="9">
        <v>14.85</v>
      </c>
      <c r="G96" s="9">
        <f t="shared" si="3"/>
        <v>0</v>
      </c>
    </row>
    <row r="97" spans="1:7" x14ac:dyDescent="0.3">
      <c r="A97" s="7" t="s">
        <v>176</v>
      </c>
      <c r="B97" s="7">
        <v>2</v>
      </c>
      <c r="C97" s="8" t="s">
        <v>177</v>
      </c>
      <c r="D97" s="7">
        <v>0</v>
      </c>
      <c r="E97" s="9">
        <v>11.63</v>
      </c>
      <c r="F97" s="9">
        <v>17.45</v>
      </c>
      <c r="G97" s="9">
        <f t="shared" si="3"/>
        <v>0</v>
      </c>
    </row>
    <row r="98" spans="1:7" x14ac:dyDescent="0.3">
      <c r="A98" s="7" t="s">
        <v>178</v>
      </c>
      <c r="B98" s="7">
        <v>58</v>
      </c>
      <c r="C98" s="8" t="s">
        <v>179</v>
      </c>
      <c r="D98" s="7">
        <v>0</v>
      </c>
      <c r="E98" s="9">
        <v>7.34</v>
      </c>
      <c r="F98" s="9">
        <v>11.02</v>
      </c>
      <c r="G98" s="9">
        <f t="shared" si="3"/>
        <v>0</v>
      </c>
    </row>
    <row r="99" spans="1:7" x14ac:dyDescent="0.3">
      <c r="A99" s="7" t="s">
        <v>180</v>
      </c>
      <c r="B99" s="7">
        <v>7</v>
      </c>
      <c r="C99" s="8" t="s">
        <v>181</v>
      </c>
      <c r="D99" s="7">
        <v>0</v>
      </c>
      <c r="E99" s="9">
        <v>13.21</v>
      </c>
      <c r="F99" s="9">
        <v>19.82</v>
      </c>
      <c r="G99" s="9">
        <f t="shared" si="3"/>
        <v>0</v>
      </c>
    </row>
    <row r="100" spans="1:7" x14ac:dyDescent="0.3">
      <c r="A100" s="7" t="s">
        <v>182</v>
      </c>
      <c r="B100" s="7">
        <v>11</v>
      </c>
      <c r="C100" s="8" t="s">
        <v>183</v>
      </c>
      <c r="D100" s="7">
        <v>0</v>
      </c>
      <c r="E100" s="9">
        <v>7.86</v>
      </c>
      <c r="F100" s="9">
        <v>11.78</v>
      </c>
      <c r="G100" s="9">
        <f t="shared" si="3"/>
        <v>0</v>
      </c>
    </row>
    <row r="101" spans="1:7" x14ac:dyDescent="0.3">
      <c r="A101" s="7" t="s">
        <v>184</v>
      </c>
      <c r="B101" s="7">
        <v>6</v>
      </c>
      <c r="C101" s="8" t="s">
        <v>185</v>
      </c>
      <c r="D101" s="7">
        <v>0</v>
      </c>
      <c r="E101" s="9">
        <v>2.4300000000000002</v>
      </c>
      <c r="F101" s="9">
        <v>3.65</v>
      </c>
      <c r="G101" s="9">
        <f t="shared" si="3"/>
        <v>0</v>
      </c>
    </row>
    <row r="102" spans="1:7" x14ac:dyDescent="0.3">
      <c r="A102" s="7" t="s">
        <v>186</v>
      </c>
      <c r="B102" s="7">
        <v>8</v>
      </c>
      <c r="C102" s="8" t="s">
        <v>187</v>
      </c>
      <c r="D102" s="7">
        <v>0</v>
      </c>
      <c r="E102" s="9">
        <v>4.58</v>
      </c>
      <c r="F102" s="9">
        <v>6.88</v>
      </c>
      <c r="G102" s="9">
        <f t="shared" si="3"/>
        <v>0</v>
      </c>
    </row>
    <row r="103" spans="1:7" x14ac:dyDescent="0.3">
      <c r="A103" s="7" t="s">
        <v>188</v>
      </c>
      <c r="B103" s="7">
        <v>7</v>
      </c>
      <c r="C103" s="8" t="s">
        <v>189</v>
      </c>
      <c r="D103" s="7">
        <v>0</v>
      </c>
      <c r="E103" s="9">
        <v>8.4499999999999993</v>
      </c>
      <c r="F103" s="9">
        <v>12.68</v>
      </c>
      <c r="G103" s="9">
        <f t="shared" si="3"/>
        <v>0</v>
      </c>
    </row>
    <row r="104" spans="1:7" x14ac:dyDescent="0.3">
      <c r="A104" s="7" t="s">
        <v>190</v>
      </c>
      <c r="B104" s="7">
        <v>5</v>
      </c>
      <c r="C104" s="8" t="s">
        <v>191</v>
      </c>
      <c r="D104" s="7">
        <v>0</v>
      </c>
      <c r="E104" s="9">
        <v>7.41</v>
      </c>
      <c r="F104" s="9">
        <v>11.11</v>
      </c>
      <c r="G104" s="9">
        <f t="shared" si="3"/>
        <v>0</v>
      </c>
    </row>
    <row r="105" spans="1:7" x14ac:dyDescent="0.3">
      <c r="A105" s="7" t="s">
        <v>192</v>
      </c>
      <c r="B105" s="7">
        <v>3</v>
      </c>
      <c r="C105" s="8" t="s">
        <v>193</v>
      </c>
      <c r="D105" s="7">
        <v>0</v>
      </c>
      <c r="E105" s="9">
        <v>24.35</v>
      </c>
      <c r="F105" s="9">
        <v>36.520000000000003</v>
      </c>
      <c r="G105" s="9">
        <f t="shared" si="3"/>
        <v>0</v>
      </c>
    </row>
    <row r="106" spans="1:7" x14ac:dyDescent="0.3">
      <c r="A106" s="7" t="s">
        <v>194</v>
      </c>
      <c r="B106" s="7">
        <v>2</v>
      </c>
      <c r="C106" s="8" t="s">
        <v>195</v>
      </c>
      <c r="D106" s="7">
        <v>0</v>
      </c>
      <c r="E106" s="9">
        <v>24.35</v>
      </c>
      <c r="F106" s="9">
        <v>36.520000000000003</v>
      </c>
      <c r="G106" s="9">
        <f t="shared" si="3"/>
        <v>0</v>
      </c>
    </row>
    <row r="107" spans="1:7" x14ac:dyDescent="0.3">
      <c r="A107" s="7" t="s">
        <v>196</v>
      </c>
      <c r="B107" s="7">
        <v>23</v>
      </c>
      <c r="C107" s="8" t="s">
        <v>197</v>
      </c>
      <c r="D107" s="7">
        <v>0</v>
      </c>
      <c r="E107" s="9">
        <v>1.81</v>
      </c>
      <c r="F107" s="9">
        <v>2.72</v>
      </c>
      <c r="G107" s="9">
        <f t="shared" si="3"/>
        <v>0</v>
      </c>
    </row>
    <row r="108" spans="1:7" x14ac:dyDescent="0.3">
      <c r="A108" s="7" t="s">
        <v>198</v>
      </c>
      <c r="B108" s="7">
        <v>6</v>
      </c>
      <c r="C108" s="8" t="s">
        <v>199</v>
      </c>
      <c r="D108" s="7">
        <v>0</v>
      </c>
      <c r="E108" s="9">
        <v>5.13</v>
      </c>
      <c r="F108" s="9">
        <v>7.7</v>
      </c>
      <c r="G108" s="9">
        <f t="shared" ref="G108:G121" si="4">D108*E108</f>
        <v>0</v>
      </c>
    </row>
    <row r="109" spans="1:7" x14ac:dyDescent="0.3">
      <c r="A109" s="7" t="s">
        <v>200</v>
      </c>
      <c r="B109" s="7">
        <v>6</v>
      </c>
      <c r="C109" s="8" t="s">
        <v>201</v>
      </c>
      <c r="D109" s="7">
        <v>0</v>
      </c>
      <c r="E109" s="9">
        <v>39.44</v>
      </c>
      <c r="F109" s="9">
        <v>59.17</v>
      </c>
      <c r="G109" s="9">
        <f t="shared" si="4"/>
        <v>0</v>
      </c>
    </row>
    <row r="110" spans="1:7" x14ac:dyDescent="0.3">
      <c r="A110" s="7" t="s">
        <v>202</v>
      </c>
      <c r="B110" s="7">
        <v>5</v>
      </c>
      <c r="C110" s="8" t="s">
        <v>203</v>
      </c>
      <c r="D110" s="7">
        <v>0</v>
      </c>
      <c r="E110" s="9">
        <v>5.76</v>
      </c>
      <c r="F110" s="9">
        <v>8.6300000000000008</v>
      </c>
      <c r="G110" s="9">
        <f t="shared" si="4"/>
        <v>0</v>
      </c>
    </row>
    <row r="111" spans="1:7" x14ac:dyDescent="0.3">
      <c r="A111" s="7" t="s">
        <v>204</v>
      </c>
      <c r="B111" s="7">
        <v>3</v>
      </c>
      <c r="C111" s="8" t="s">
        <v>205</v>
      </c>
      <c r="D111" s="7">
        <v>0</v>
      </c>
      <c r="E111" s="9">
        <v>8.6</v>
      </c>
      <c r="F111" s="9">
        <v>12.9</v>
      </c>
      <c r="G111" s="9">
        <f t="shared" si="4"/>
        <v>0</v>
      </c>
    </row>
    <row r="112" spans="1:7" x14ac:dyDescent="0.3">
      <c r="A112" s="7" t="s">
        <v>206</v>
      </c>
      <c r="B112" s="7">
        <v>1</v>
      </c>
      <c r="C112" s="8" t="s">
        <v>207</v>
      </c>
      <c r="D112" s="7">
        <v>0</v>
      </c>
      <c r="E112" s="9">
        <v>2.54</v>
      </c>
      <c r="F112" s="9">
        <v>3.82</v>
      </c>
      <c r="G112" s="9">
        <f t="shared" si="4"/>
        <v>0</v>
      </c>
    </row>
    <row r="113" spans="1:7" x14ac:dyDescent="0.3">
      <c r="A113" s="7" t="s">
        <v>208</v>
      </c>
      <c r="B113" s="7">
        <v>3</v>
      </c>
      <c r="C113" s="8" t="s">
        <v>209</v>
      </c>
      <c r="D113" s="7">
        <v>0</v>
      </c>
      <c r="E113" s="9">
        <v>4.71</v>
      </c>
      <c r="F113" s="9">
        <v>7.07</v>
      </c>
      <c r="G113" s="9">
        <f t="shared" si="4"/>
        <v>0</v>
      </c>
    </row>
    <row r="114" spans="1:7" x14ac:dyDescent="0.3">
      <c r="A114" s="7" t="s">
        <v>210</v>
      </c>
      <c r="B114" s="7">
        <v>8</v>
      </c>
      <c r="C114" s="8" t="s">
        <v>211</v>
      </c>
      <c r="D114" s="7">
        <v>0</v>
      </c>
      <c r="E114" s="9">
        <v>4.22</v>
      </c>
      <c r="F114" s="9">
        <v>6.33</v>
      </c>
      <c r="G114" s="9">
        <f t="shared" si="4"/>
        <v>0</v>
      </c>
    </row>
    <row r="115" spans="1:7" s="14" customFormat="1" x14ac:dyDescent="0.3">
      <c r="A115" s="11" t="s">
        <v>212</v>
      </c>
      <c r="B115" s="11">
        <v>9</v>
      </c>
      <c r="C115" s="12" t="s">
        <v>213</v>
      </c>
      <c r="D115" s="11">
        <v>0</v>
      </c>
      <c r="E115" s="13">
        <v>20</v>
      </c>
      <c r="F115" s="13">
        <v>40</v>
      </c>
      <c r="G115" s="13">
        <f t="shared" si="4"/>
        <v>0</v>
      </c>
    </row>
    <row r="116" spans="1:7" x14ac:dyDescent="0.3">
      <c r="A116" s="7" t="s">
        <v>214</v>
      </c>
      <c r="B116" s="7">
        <v>5</v>
      </c>
      <c r="C116" s="8" t="s">
        <v>215</v>
      </c>
      <c r="D116" s="7">
        <v>0</v>
      </c>
      <c r="E116" s="9">
        <v>8.2200000000000006</v>
      </c>
      <c r="F116" s="9">
        <v>12.33</v>
      </c>
      <c r="G116" s="9">
        <f t="shared" si="4"/>
        <v>0</v>
      </c>
    </row>
    <row r="117" spans="1:7" x14ac:dyDescent="0.3">
      <c r="A117" s="7" t="s">
        <v>216</v>
      </c>
      <c r="B117" s="7">
        <v>5</v>
      </c>
      <c r="C117" s="8" t="s">
        <v>217</v>
      </c>
      <c r="D117" s="7">
        <v>0</v>
      </c>
      <c r="E117" s="9">
        <v>8.11</v>
      </c>
      <c r="F117" s="9">
        <v>12.17</v>
      </c>
      <c r="G117" s="9">
        <f t="shared" si="4"/>
        <v>0</v>
      </c>
    </row>
    <row r="118" spans="1:7" x14ac:dyDescent="0.3">
      <c r="A118" s="7" t="s">
        <v>218</v>
      </c>
      <c r="B118" s="7">
        <v>21</v>
      </c>
      <c r="C118" s="8" t="s">
        <v>219</v>
      </c>
      <c r="D118" s="7">
        <v>0</v>
      </c>
      <c r="E118" s="9">
        <v>2.5</v>
      </c>
      <c r="F118" s="9">
        <v>3.76</v>
      </c>
      <c r="G118" s="9">
        <f t="shared" si="4"/>
        <v>0</v>
      </c>
    </row>
    <row r="119" spans="1:7" x14ac:dyDescent="0.3">
      <c r="A119" s="7" t="s">
        <v>220</v>
      </c>
      <c r="B119" s="7">
        <v>3</v>
      </c>
      <c r="C119" s="8" t="s">
        <v>221</v>
      </c>
      <c r="D119" s="7">
        <v>0</v>
      </c>
      <c r="E119" s="9">
        <v>58.33</v>
      </c>
      <c r="F119" s="9">
        <v>87.5</v>
      </c>
      <c r="G119" s="9">
        <f t="shared" si="4"/>
        <v>0</v>
      </c>
    </row>
    <row r="120" spans="1:7" x14ac:dyDescent="0.3">
      <c r="A120" s="7" t="s">
        <v>222</v>
      </c>
      <c r="B120" s="7">
        <v>1</v>
      </c>
      <c r="C120" s="8" t="s">
        <v>223</v>
      </c>
      <c r="D120" s="7">
        <v>0</v>
      </c>
      <c r="E120" s="9">
        <v>4.1100000000000003</v>
      </c>
      <c r="F120" s="9">
        <v>6.17</v>
      </c>
      <c r="G120" s="9">
        <f t="shared" si="4"/>
        <v>0</v>
      </c>
    </row>
    <row r="121" spans="1:7" x14ac:dyDescent="0.3">
      <c r="A121" s="7" t="s">
        <v>224</v>
      </c>
      <c r="B121" s="7">
        <v>46</v>
      </c>
      <c r="C121" s="8" t="s">
        <v>225</v>
      </c>
      <c r="D121" s="7">
        <v>0</v>
      </c>
      <c r="E121" s="9">
        <v>8.06</v>
      </c>
      <c r="F121" s="9">
        <v>12.08</v>
      </c>
      <c r="G121" s="9">
        <f t="shared" si="4"/>
        <v>0</v>
      </c>
    </row>
    <row r="123" spans="1:7" x14ac:dyDescent="0.3">
      <c r="A123" s="2" t="s">
        <v>226</v>
      </c>
      <c r="B123" s="2"/>
      <c r="C123" s="2"/>
      <c r="D123" s="2"/>
      <c r="E123" s="2"/>
      <c r="F123" s="2"/>
      <c r="G123" s="6">
        <f>SUM(G124:G146)</f>
        <v>0</v>
      </c>
    </row>
    <row r="124" spans="1:7" x14ac:dyDescent="0.3">
      <c r="A124" s="7" t="s">
        <v>227</v>
      </c>
      <c r="B124" s="7">
        <v>947</v>
      </c>
      <c r="C124" s="8" t="s">
        <v>228</v>
      </c>
      <c r="D124" s="7">
        <v>0</v>
      </c>
      <c r="E124" s="9">
        <v>0.407608695652174</v>
      </c>
      <c r="F124" s="9">
        <v>0.625</v>
      </c>
      <c r="G124" s="9">
        <f t="shared" ref="G124:G146" si="5">D124*E124</f>
        <v>0</v>
      </c>
    </row>
    <row r="125" spans="1:7" x14ac:dyDescent="0.3">
      <c r="A125" s="7" t="s">
        <v>229</v>
      </c>
      <c r="B125" s="7">
        <v>179</v>
      </c>
      <c r="C125" s="8" t="s">
        <v>230</v>
      </c>
      <c r="D125" s="7">
        <v>0</v>
      </c>
      <c r="E125" s="9">
        <v>0.58152173913043503</v>
      </c>
      <c r="F125" s="9">
        <v>0.89166666666666705</v>
      </c>
      <c r="G125" s="9">
        <f t="shared" si="5"/>
        <v>0</v>
      </c>
    </row>
    <row r="126" spans="1:7" x14ac:dyDescent="0.3">
      <c r="A126" s="7" t="s">
        <v>231</v>
      </c>
      <c r="B126" s="7">
        <v>746</v>
      </c>
      <c r="C126" s="8" t="s">
        <v>232</v>
      </c>
      <c r="D126" s="7">
        <v>0</v>
      </c>
      <c r="E126" s="9">
        <v>0.54347826086956497</v>
      </c>
      <c r="F126" s="9">
        <v>0.83333333333333304</v>
      </c>
      <c r="G126" s="9">
        <f t="shared" si="5"/>
        <v>0</v>
      </c>
    </row>
    <row r="127" spans="1:7" x14ac:dyDescent="0.3">
      <c r="A127" s="7" t="s">
        <v>233</v>
      </c>
      <c r="B127" s="7">
        <v>64</v>
      </c>
      <c r="C127" s="8" t="s">
        <v>234</v>
      </c>
      <c r="D127" s="7">
        <v>0</v>
      </c>
      <c r="E127" s="9">
        <v>0.72826086956521696</v>
      </c>
      <c r="F127" s="9">
        <v>1.11666666666667</v>
      </c>
      <c r="G127" s="9">
        <f t="shared" si="5"/>
        <v>0</v>
      </c>
    </row>
    <row r="128" spans="1:7" x14ac:dyDescent="0.3">
      <c r="A128" s="7" t="s">
        <v>235</v>
      </c>
      <c r="B128" s="7">
        <v>1218</v>
      </c>
      <c r="C128" s="8" t="s">
        <v>236</v>
      </c>
      <c r="D128" s="7">
        <v>0</v>
      </c>
      <c r="E128" s="9">
        <v>1.1956521739130399</v>
      </c>
      <c r="F128" s="9">
        <v>1.8333333333333299</v>
      </c>
      <c r="G128" s="9">
        <f t="shared" si="5"/>
        <v>0</v>
      </c>
    </row>
    <row r="129" spans="1:7" x14ac:dyDescent="0.3">
      <c r="A129" s="7" t="s">
        <v>237</v>
      </c>
      <c r="B129" s="7">
        <v>339</v>
      </c>
      <c r="C129" s="8" t="s">
        <v>238</v>
      </c>
      <c r="D129" s="7">
        <v>0</v>
      </c>
      <c r="E129" s="9">
        <v>0.84782608695652195</v>
      </c>
      <c r="F129" s="9">
        <v>1.3</v>
      </c>
      <c r="G129" s="9">
        <f t="shared" si="5"/>
        <v>0</v>
      </c>
    </row>
    <row r="130" spans="1:7" x14ac:dyDescent="0.3">
      <c r="A130" s="7" t="s">
        <v>239</v>
      </c>
      <c r="B130" s="7">
        <v>1332</v>
      </c>
      <c r="C130" s="8" t="s">
        <v>240</v>
      </c>
      <c r="D130" s="7">
        <v>0</v>
      </c>
      <c r="E130" s="9">
        <v>0.65217391304347805</v>
      </c>
      <c r="F130" s="9">
        <v>1</v>
      </c>
      <c r="G130" s="9">
        <f t="shared" si="5"/>
        <v>0</v>
      </c>
    </row>
    <row r="131" spans="1:7" x14ac:dyDescent="0.3">
      <c r="A131" s="7" t="s">
        <v>241</v>
      </c>
      <c r="B131" s="7">
        <v>2374</v>
      </c>
      <c r="C131" s="8" t="s">
        <v>242</v>
      </c>
      <c r="D131" s="7">
        <v>0</v>
      </c>
      <c r="E131" s="9">
        <v>1.6304347826087</v>
      </c>
      <c r="F131" s="9">
        <v>2.5</v>
      </c>
      <c r="G131" s="9">
        <f t="shared" si="5"/>
        <v>0</v>
      </c>
    </row>
    <row r="132" spans="1:7" x14ac:dyDescent="0.3">
      <c r="A132" s="7" t="s">
        <v>243</v>
      </c>
      <c r="B132" s="7">
        <v>74</v>
      </c>
      <c r="C132" s="8" t="s">
        <v>244</v>
      </c>
      <c r="D132" s="7">
        <v>0</v>
      </c>
      <c r="E132" s="9">
        <v>1.2065217391304399</v>
      </c>
      <c r="F132" s="9">
        <v>1.85</v>
      </c>
      <c r="G132" s="9">
        <f t="shared" si="5"/>
        <v>0</v>
      </c>
    </row>
    <row r="133" spans="1:7" x14ac:dyDescent="0.3">
      <c r="A133" s="7" t="s">
        <v>245</v>
      </c>
      <c r="B133" s="7">
        <v>1716</v>
      </c>
      <c r="C133" s="8" t="s">
        <v>246</v>
      </c>
      <c r="D133" s="7">
        <v>0</v>
      </c>
      <c r="E133" s="9">
        <v>0.84782608695652195</v>
      </c>
      <c r="F133" s="9">
        <v>1.3</v>
      </c>
      <c r="G133" s="9">
        <f t="shared" si="5"/>
        <v>0</v>
      </c>
    </row>
    <row r="134" spans="1:7" x14ac:dyDescent="0.3">
      <c r="A134" s="7" t="s">
        <v>247</v>
      </c>
      <c r="B134" s="7">
        <v>23</v>
      </c>
      <c r="C134" s="8" t="s">
        <v>248</v>
      </c>
      <c r="D134" s="7">
        <v>0</v>
      </c>
      <c r="E134" s="9">
        <v>5</v>
      </c>
      <c r="F134" s="9">
        <v>26.95</v>
      </c>
      <c r="G134" s="9">
        <f t="shared" si="5"/>
        <v>0</v>
      </c>
    </row>
    <row r="135" spans="1:7" x14ac:dyDescent="0.3">
      <c r="A135" s="7" t="s">
        <v>249</v>
      </c>
      <c r="B135" s="7">
        <v>32</v>
      </c>
      <c r="C135" s="8" t="s">
        <v>250</v>
      </c>
      <c r="D135" s="7">
        <v>0</v>
      </c>
      <c r="E135" s="9">
        <v>5</v>
      </c>
      <c r="F135" s="9">
        <v>37.5833333333333</v>
      </c>
      <c r="G135" s="9">
        <f t="shared" si="5"/>
        <v>0</v>
      </c>
    </row>
    <row r="136" spans="1:7" x14ac:dyDescent="0.3">
      <c r="A136" s="7" t="s">
        <v>251</v>
      </c>
      <c r="B136" s="7">
        <v>1</v>
      </c>
      <c r="C136" s="8" t="s">
        <v>252</v>
      </c>
      <c r="D136" s="7">
        <v>0</v>
      </c>
      <c r="E136" s="9">
        <v>13.5978260869565</v>
      </c>
      <c r="F136" s="9">
        <v>20.85</v>
      </c>
      <c r="G136" s="9">
        <f t="shared" si="5"/>
        <v>0</v>
      </c>
    </row>
    <row r="137" spans="1:7" x14ac:dyDescent="0.3">
      <c r="A137" s="7" t="s">
        <v>253</v>
      </c>
      <c r="B137" s="7">
        <v>5</v>
      </c>
      <c r="C137" s="8" t="s">
        <v>254</v>
      </c>
      <c r="D137" s="7">
        <v>0</v>
      </c>
      <c r="E137" s="9">
        <v>9.3913043478260896</v>
      </c>
      <c r="F137" s="9">
        <v>14.4</v>
      </c>
      <c r="G137" s="9">
        <f t="shared" si="5"/>
        <v>0</v>
      </c>
    </row>
    <row r="138" spans="1:7" x14ac:dyDescent="0.3">
      <c r="A138" s="7" t="s">
        <v>255</v>
      </c>
      <c r="B138" s="7">
        <v>5</v>
      </c>
      <c r="C138" s="8" t="s">
        <v>256</v>
      </c>
      <c r="D138" s="7">
        <v>0</v>
      </c>
      <c r="E138" s="9">
        <v>12.076086956521699</v>
      </c>
      <c r="F138" s="9">
        <v>18.516666666666701</v>
      </c>
      <c r="G138" s="9">
        <f t="shared" si="5"/>
        <v>0</v>
      </c>
    </row>
    <row r="139" spans="1:7" x14ac:dyDescent="0.3">
      <c r="A139" s="7" t="s">
        <v>257</v>
      </c>
      <c r="B139" s="7">
        <v>10</v>
      </c>
      <c r="C139" s="8" t="s">
        <v>258</v>
      </c>
      <c r="D139" s="7">
        <v>0</v>
      </c>
      <c r="E139" s="9">
        <v>10</v>
      </c>
      <c r="F139" s="9">
        <v>34.65</v>
      </c>
      <c r="G139" s="9">
        <f t="shared" si="5"/>
        <v>0</v>
      </c>
    </row>
    <row r="140" spans="1:7" x14ac:dyDescent="0.3">
      <c r="A140" s="7" t="s">
        <v>259</v>
      </c>
      <c r="B140" s="7">
        <v>3</v>
      </c>
      <c r="C140" s="8" t="s">
        <v>260</v>
      </c>
      <c r="D140" s="7">
        <v>0</v>
      </c>
      <c r="E140" s="9">
        <v>20.184782608695699</v>
      </c>
      <c r="F140" s="9">
        <v>30.95</v>
      </c>
      <c r="G140" s="9">
        <f t="shared" si="5"/>
        <v>0</v>
      </c>
    </row>
    <row r="141" spans="1:7" x14ac:dyDescent="0.3">
      <c r="A141" s="7" t="s">
        <v>261</v>
      </c>
      <c r="B141" s="7">
        <v>4</v>
      </c>
      <c r="C141" s="8" t="s">
        <v>262</v>
      </c>
      <c r="D141" s="7">
        <v>0</v>
      </c>
      <c r="E141" s="9">
        <v>13.1521739130435</v>
      </c>
      <c r="F141" s="9">
        <v>20.1666666666667</v>
      </c>
      <c r="G141" s="9">
        <f t="shared" si="5"/>
        <v>0</v>
      </c>
    </row>
    <row r="142" spans="1:7" x14ac:dyDescent="0.3">
      <c r="A142" s="7" t="s">
        <v>263</v>
      </c>
      <c r="B142" s="7">
        <v>5</v>
      </c>
      <c r="C142" s="8" t="s">
        <v>264</v>
      </c>
      <c r="D142" s="7">
        <v>0</v>
      </c>
      <c r="E142" s="9">
        <v>5</v>
      </c>
      <c r="F142" s="9">
        <v>10.6</v>
      </c>
      <c r="G142" s="9">
        <f t="shared" si="5"/>
        <v>0</v>
      </c>
    </row>
    <row r="143" spans="1:7" x14ac:dyDescent="0.3">
      <c r="A143" s="7" t="s">
        <v>265</v>
      </c>
      <c r="B143" s="7">
        <v>2</v>
      </c>
      <c r="C143" s="8" t="s">
        <v>266</v>
      </c>
      <c r="D143" s="7">
        <v>0</v>
      </c>
      <c r="E143" s="9">
        <v>16.309999999999999</v>
      </c>
      <c r="F143" s="9">
        <v>24.47</v>
      </c>
      <c r="G143" s="9">
        <f t="shared" si="5"/>
        <v>0</v>
      </c>
    </row>
    <row r="144" spans="1:7" x14ac:dyDescent="0.3">
      <c r="A144" s="7" t="s">
        <v>267</v>
      </c>
      <c r="B144" s="7">
        <v>5</v>
      </c>
      <c r="C144" s="8" t="s">
        <v>268</v>
      </c>
      <c r="D144" s="7">
        <v>0</v>
      </c>
      <c r="E144" s="9">
        <v>21.43</v>
      </c>
      <c r="F144" s="9">
        <v>32.15</v>
      </c>
      <c r="G144" s="9">
        <f t="shared" si="5"/>
        <v>0</v>
      </c>
    </row>
    <row r="145" spans="1:7" x14ac:dyDescent="0.3">
      <c r="A145" s="7" t="s">
        <v>269</v>
      </c>
      <c r="B145" s="7">
        <v>5</v>
      </c>
      <c r="C145" s="8" t="s">
        <v>254</v>
      </c>
      <c r="D145" s="7">
        <v>0</v>
      </c>
      <c r="E145" s="9">
        <v>13.32</v>
      </c>
      <c r="F145" s="9">
        <v>19.98</v>
      </c>
      <c r="G145" s="9">
        <f t="shared" si="5"/>
        <v>0</v>
      </c>
    </row>
    <row r="146" spans="1:7" x14ac:dyDescent="0.3">
      <c r="A146" s="7" t="s">
        <v>270</v>
      </c>
      <c r="B146" s="7">
        <v>2</v>
      </c>
      <c r="C146" s="8" t="s">
        <v>271</v>
      </c>
      <c r="D146" s="7">
        <v>0</v>
      </c>
      <c r="E146" s="9">
        <v>23.38</v>
      </c>
      <c r="F146" s="9">
        <v>35.07</v>
      </c>
      <c r="G146" s="9">
        <f t="shared" si="5"/>
        <v>0</v>
      </c>
    </row>
    <row r="148" spans="1:7" x14ac:dyDescent="0.3">
      <c r="A148" s="2" t="s">
        <v>272</v>
      </c>
      <c r="B148" s="2"/>
      <c r="C148" s="2"/>
      <c r="D148" s="2"/>
      <c r="E148" s="2"/>
      <c r="F148" s="2"/>
      <c r="G148" s="6">
        <f>SUM(G149:G177)</f>
        <v>0</v>
      </c>
    </row>
    <row r="149" spans="1:7" x14ac:dyDescent="0.3">
      <c r="A149" s="7" t="s">
        <v>273</v>
      </c>
      <c r="B149" s="7">
        <v>1</v>
      </c>
      <c r="C149" s="8" t="s">
        <v>274</v>
      </c>
      <c r="D149" s="7">
        <v>0</v>
      </c>
      <c r="E149" s="9">
        <v>29.8913043478261</v>
      </c>
      <c r="F149" s="9">
        <v>45.8333333333333</v>
      </c>
      <c r="G149" s="9">
        <f t="shared" ref="G149:G177" si="6">D149*E149</f>
        <v>0</v>
      </c>
    </row>
    <row r="150" spans="1:7" x14ac:dyDescent="0.3">
      <c r="A150" s="7" t="s">
        <v>275</v>
      </c>
      <c r="B150" s="7">
        <v>1</v>
      </c>
      <c r="C150" s="8" t="s">
        <v>276</v>
      </c>
      <c r="D150" s="7">
        <v>0</v>
      </c>
      <c r="E150" s="9">
        <v>32.6086956521739</v>
      </c>
      <c r="F150" s="9">
        <v>50</v>
      </c>
      <c r="G150" s="9">
        <f t="shared" si="6"/>
        <v>0</v>
      </c>
    </row>
    <row r="151" spans="1:7" x14ac:dyDescent="0.3">
      <c r="A151" s="7" t="s">
        <v>277</v>
      </c>
      <c r="B151" s="7">
        <v>3</v>
      </c>
      <c r="C151" s="8" t="s">
        <v>278</v>
      </c>
      <c r="D151" s="7">
        <v>0</v>
      </c>
      <c r="E151" s="9">
        <v>38.043478260869598</v>
      </c>
      <c r="F151" s="9">
        <v>58.3333333333333</v>
      </c>
      <c r="G151" s="9">
        <f t="shared" si="6"/>
        <v>0</v>
      </c>
    </row>
    <row r="152" spans="1:7" x14ac:dyDescent="0.3">
      <c r="A152" s="7" t="s">
        <v>279</v>
      </c>
      <c r="B152" s="7">
        <v>2</v>
      </c>
      <c r="C152" s="8" t="s">
        <v>280</v>
      </c>
      <c r="D152" s="7">
        <v>0</v>
      </c>
      <c r="E152" s="9">
        <v>45</v>
      </c>
      <c r="F152" s="9">
        <v>106.25</v>
      </c>
      <c r="G152" s="9">
        <f t="shared" si="6"/>
        <v>0</v>
      </c>
    </row>
    <row r="153" spans="1:7" x14ac:dyDescent="0.3">
      <c r="A153" s="7" t="s">
        <v>281</v>
      </c>
      <c r="B153" s="7">
        <v>3</v>
      </c>
      <c r="C153" s="8" t="s">
        <v>282</v>
      </c>
      <c r="D153" s="7">
        <v>0</v>
      </c>
      <c r="E153" s="9">
        <v>52.989130434782602</v>
      </c>
      <c r="F153" s="9">
        <v>81.25</v>
      </c>
      <c r="G153" s="9">
        <f t="shared" si="6"/>
        <v>0</v>
      </c>
    </row>
    <row r="154" spans="1:7" x14ac:dyDescent="0.3">
      <c r="A154" s="7" t="s">
        <v>283</v>
      </c>
      <c r="B154" s="7">
        <v>1</v>
      </c>
      <c r="C154" s="8" t="s">
        <v>284</v>
      </c>
      <c r="D154" s="7">
        <v>0</v>
      </c>
      <c r="E154" s="9">
        <v>40</v>
      </c>
      <c r="F154" s="9">
        <v>85.4166666666667</v>
      </c>
      <c r="G154" s="9">
        <f t="shared" si="6"/>
        <v>0</v>
      </c>
    </row>
    <row r="155" spans="1:7" x14ac:dyDescent="0.3">
      <c r="A155" s="7" t="s">
        <v>285</v>
      </c>
      <c r="B155" s="7">
        <v>3</v>
      </c>
      <c r="C155" s="8" t="s">
        <v>286</v>
      </c>
      <c r="D155" s="7">
        <v>0</v>
      </c>
      <c r="E155" s="9">
        <v>40</v>
      </c>
      <c r="F155" s="9">
        <v>91.6666666666667</v>
      </c>
      <c r="G155" s="9">
        <f t="shared" si="6"/>
        <v>0</v>
      </c>
    </row>
    <row r="156" spans="1:7" x14ac:dyDescent="0.3">
      <c r="A156" s="7" t="s">
        <v>287</v>
      </c>
      <c r="B156" s="7">
        <v>2</v>
      </c>
      <c r="C156" s="8" t="s">
        <v>288</v>
      </c>
      <c r="D156" s="7">
        <v>0</v>
      </c>
      <c r="E156" s="9">
        <v>94.913043478260903</v>
      </c>
      <c r="F156" s="9">
        <v>145.53333333333299</v>
      </c>
      <c r="G156" s="9">
        <f t="shared" si="6"/>
        <v>0</v>
      </c>
    </row>
    <row r="157" spans="1:7" x14ac:dyDescent="0.3">
      <c r="A157" s="7" t="s">
        <v>289</v>
      </c>
      <c r="B157" s="7">
        <v>2</v>
      </c>
      <c r="C157" s="8" t="s">
        <v>290</v>
      </c>
      <c r="D157" s="7">
        <v>0</v>
      </c>
      <c r="E157" s="9">
        <v>5.1847826086956497</v>
      </c>
      <c r="F157" s="9">
        <v>7.95</v>
      </c>
      <c r="G157" s="9">
        <f t="shared" si="6"/>
        <v>0</v>
      </c>
    </row>
    <row r="158" spans="1:7" x14ac:dyDescent="0.3">
      <c r="A158" s="7" t="s">
        <v>291</v>
      </c>
      <c r="B158" s="7">
        <v>13</v>
      </c>
      <c r="C158" s="8" t="s">
        <v>292</v>
      </c>
      <c r="D158" s="7">
        <v>0</v>
      </c>
      <c r="E158" s="9">
        <v>8.5108695652173907</v>
      </c>
      <c r="F158" s="9">
        <v>13.05</v>
      </c>
      <c r="G158" s="9">
        <f t="shared" si="6"/>
        <v>0</v>
      </c>
    </row>
    <row r="159" spans="1:7" x14ac:dyDescent="0.3">
      <c r="A159" s="7" t="s">
        <v>293</v>
      </c>
      <c r="B159" s="7">
        <v>10</v>
      </c>
      <c r="C159" s="8" t="s">
        <v>294</v>
      </c>
      <c r="D159" s="7">
        <v>0</v>
      </c>
      <c r="E159" s="9">
        <v>7.5869565217391299</v>
      </c>
      <c r="F159" s="9">
        <v>11.633333333333301</v>
      </c>
      <c r="G159" s="9">
        <f t="shared" si="6"/>
        <v>0</v>
      </c>
    </row>
    <row r="160" spans="1:7" x14ac:dyDescent="0.3">
      <c r="A160" s="7" t="s">
        <v>295</v>
      </c>
      <c r="B160" s="7">
        <v>3</v>
      </c>
      <c r="C160" s="8" t="s">
        <v>296</v>
      </c>
      <c r="D160" s="7">
        <v>0</v>
      </c>
      <c r="E160" s="9">
        <v>136.815217391304</v>
      </c>
      <c r="F160" s="9">
        <v>209.78333333333299</v>
      </c>
      <c r="G160" s="9">
        <f t="shared" si="6"/>
        <v>0</v>
      </c>
    </row>
    <row r="161" spans="1:7" x14ac:dyDescent="0.3">
      <c r="A161" s="7" t="s">
        <v>297</v>
      </c>
      <c r="B161" s="7">
        <v>7</v>
      </c>
      <c r="C161" s="8" t="s">
        <v>298</v>
      </c>
      <c r="D161" s="7">
        <v>0</v>
      </c>
      <c r="E161" s="9">
        <v>3.5</v>
      </c>
      <c r="F161" s="9">
        <v>5.3666666666666698</v>
      </c>
      <c r="G161" s="9">
        <f t="shared" si="6"/>
        <v>0</v>
      </c>
    </row>
    <row r="162" spans="1:7" x14ac:dyDescent="0.3">
      <c r="A162" s="7" t="s">
        <v>299</v>
      </c>
      <c r="B162" s="7">
        <v>16</v>
      </c>
      <c r="C162" s="8" t="s">
        <v>300</v>
      </c>
      <c r="D162" s="7">
        <v>0</v>
      </c>
      <c r="E162" s="9">
        <v>3.6521739130434798</v>
      </c>
      <c r="F162" s="9">
        <v>5.6</v>
      </c>
      <c r="G162" s="9">
        <f t="shared" si="6"/>
        <v>0</v>
      </c>
    </row>
    <row r="163" spans="1:7" x14ac:dyDescent="0.3">
      <c r="A163" s="7" t="s">
        <v>301</v>
      </c>
      <c r="B163" s="7">
        <v>2</v>
      </c>
      <c r="C163" s="8" t="s">
        <v>302</v>
      </c>
      <c r="D163" s="7">
        <v>0</v>
      </c>
      <c r="E163" s="9">
        <v>40.804347826087003</v>
      </c>
      <c r="F163" s="9">
        <v>62.566666666666698</v>
      </c>
      <c r="G163" s="9">
        <f t="shared" si="6"/>
        <v>0</v>
      </c>
    </row>
    <row r="164" spans="1:7" x14ac:dyDescent="0.3">
      <c r="A164" s="7" t="s">
        <v>303</v>
      </c>
      <c r="B164" s="7">
        <v>14</v>
      </c>
      <c r="C164" s="8" t="s">
        <v>304</v>
      </c>
      <c r="D164" s="7">
        <v>0</v>
      </c>
      <c r="E164" s="9">
        <v>9.4347826086956506</v>
      </c>
      <c r="F164" s="9">
        <v>14.466666666666701</v>
      </c>
      <c r="G164" s="9">
        <f t="shared" si="6"/>
        <v>0</v>
      </c>
    </row>
    <row r="165" spans="1:7" x14ac:dyDescent="0.3">
      <c r="A165" s="7" t="s">
        <v>305</v>
      </c>
      <c r="B165" s="7">
        <v>15</v>
      </c>
      <c r="C165" s="8" t="s">
        <v>306</v>
      </c>
      <c r="D165" s="7">
        <v>0</v>
      </c>
      <c r="E165" s="9">
        <v>9.9021739130434803</v>
      </c>
      <c r="F165" s="9">
        <v>15.1833333333333</v>
      </c>
      <c r="G165" s="9">
        <f t="shared" si="6"/>
        <v>0</v>
      </c>
    </row>
    <row r="166" spans="1:7" x14ac:dyDescent="0.3">
      <c r="A166" s="7" t="s">
        <v>307</v>
      </c>
      <c r="B166" s="7">
        <v>2</v>
      </c>
      <c r="C166" s="8" t="s">
        <v>308</v>
      </c>
      <c r="D166" s="7">
        <v>0</v>
      </c>
      <c r="E166" s="9">
        <v>10</v>
      </c>
      <c r="F166" s="9">
        <v>20</v>
      </c>
      <c r="G166" s="9">
        <f t="shared" si="6"/>
        <v>0</v>
      </c>
    </row>
    <row r="167" spans="1:7" x14ac:dyDescent="0.3">
      <c r="A167" s="7" t="s">
        <v>309</v>
      </c>
      <c r="B167" s="7">
        <v>3</v>
      </c>
      <c r="C167" s="8" t="s">
        <v>310</v>
      </c>
      <c r="D167" s="7">
        <v>0</v>
      </c>
      <c r="E167" s="9">
        <v>10</v>
      </c>
      <c r="F167" s="9">
        <v>34</v>
      </c>
      <c r="G167" s="9">
        <f t="shared" si="6"/>
        <v>0</v>
      </c>
    </row>
    <row r="168" spans="1:7" x14ac:dyDescent="0.3">
      <c r="A168" s="7" t="s">
        <v>311</v>
      </c>
      <c r="B168" s="7">
        <v>1</v>
      </c>
      <c r="C168" s="8" t="s">
        <v>312</v>
      </c>
      <c r="D168" s="7">
        <v>0</v>
      </c>
      <c r="E168" s="9">
        <v>12.5</v>
      </c>
      <c r="F168" s="9">
        <v>18.75</v>
      </c>
      <c r="G168" s="9">
        <f t="shared" si="6"/>
        <v>0</v>
      </c>
    </row>
    <row r="169" spans="1:7" x14ac:dyDescent="0.3">
      <c r="A169" s="7" t="s">
        <v>313</v>
      </c>
      <c r="B169" s="7">
        <v>4</v>
      </c>
      <c r="C169" s="8" t="s">
        <v>314</v>
      </c>
      <c r="D169" s="7">
        <v>0</v>
      </c>
      <c r="E169" s="9">
        <v>73.290000000000006</v>
      </c>
      <c r="F169" s="9">
        <v>109.93</v>
      </c>
      <c r="G169" s="9">
        <f t="shared" si="6"/>
        <v>0</v>
      </c>
    </row>
    <row r="170" spans="1:7" x14ac:dyDescent="0.3">
      <c r="A170" s="7" t="s">
        <v>315</v>
      </c>
      <c r="B170" s="7">
        <v>4</v>
      </c>
      <c r="C170" s="8" t="s">
        <v>316</v>
      </c>
      <c r="D170" s="7">
        <v>0</v>
      </c>
      <c r="E170" s="9">
        <v>80.27</v>
      </c>
      <c r="F170" s="9">
        <v>120.4</v>
      </c>
      <c r="G170" s="9">
        <f t="shared" si="6"/>
        <v>0</v>
      </c>
    </row>
    <row r="171" spans="1:7" x14ac:dyDescent="0.3">
      <c r="A171" s="7" t="s">
        <v>317</v>
      </c>
      <c r="B171" s="7">
        <v>4</v>
      </c>
      <c r="C171" s="8" t="s">
        <v>318</v>
      </c>
      <c r="D171" s="7">
        <v>0</v>
      </c>
      <c r="E171" s="9">
        <v>88.52</v>
      </c>
      <c r="F171" s="9">
        <v>132.78</v>
      </c>
      <c r="G171" s="9">
        <f t="shared" si="6"/>
        <v>0</v>
      </c>
    </row>
    <row r="172" spans="1:7" x14ac:dyDescent="0.3">
      <c r="A172" s="7" t="s">
        <v>319</v>
      </c>
      <c r="B172" s="7">
        <v>5</v>
      </c>
      <c r="C172" s="8" t="s">
        <v>320</v>
      </c>
      <c r="D172" s="7">
        <v>0</v>
      </c>
      <c r="E172" s="9">
        <v>102.14</v>
      </c>
      <c r="F172" s="9">
        <v>153.22</v>
      </c>
      <c r="G172" s="9">
        <f t="shared" si="6"/>
        <v>0</v>
      </c>
    </row>
    <row r="173" spans="1:7" x14ac:dyDescent="0.3">
      <c r="A173" s="7" t="s">
        <v>321</v>
      </c>
      <c r="B173" s="7">
        <v>90</v>
      </c>
      <c r="C173" s="8" t="s">
        <v>322</v>
      </c>
      <c r="D173" s="7">
        <v>0</v>
      </c>
      <c r="E173" s="9">
        <v>3.99</v>
      </c>
      <c r="F173" s="9">
        <v>5.98</v>
      </c>
      <c r="G173" s="9">
        <f t="shared" si="6"/>
        <v>0</v>
      </c>
    </row>
    <row r="174" spans="1:7" x14ac:dyDescent="0.3">
      <c r="A174" s="7" t="s">
        <v>323</v>
      </c>
      <c r="B174" s="7">
        <v>90</v>
      </c>
      <c r="C174" s="8" t="s">
        <v>324</v>
      </c>
      <c r="D174" s="7">
        <v>0</v>
      </c>
      <c r="E174" s="9">
        <v>5.19</v>
      </c>
      <c r="F174" s="9">
        <v>7.78</v>
      </c>
      <c r="G174" s="9">
        <f t="shared" si="6"/>
        <v>0</v>
      </c>
    </row>
    <row r="175" spans="1:7" x14ac:dyDescent="0.3">
      <c r="A175" s="7" t="s">
        <v>325</v>
      </c>
      <c r="B175" s="7">
        <v>1</v>
      </c>
      <c r="C175" s="8" t="s">
        <v>326</v>
      </c>
      <c r="D175" s="7">
        <v>0</v>
      </c>
      <c r="E175" s="9">
        <v>12.67</v>
      </c>
      <c r="F175" s="9">
        <v>19</v>
      </c>
      <c r="G175" s="9">
        <f t="shared" si="6"/>
        <v>0</v>
      </c>
    </row>
    <row r="176" spans="1:7" x14ac:dyDescent="0.3">
      <c r="A176" s="7" t="s">
        <v>327</v>
      </c>
      <c r="B176" s="7">
        <v>6</v>
      </c>
      <c r="C176" s="8" t="s">
        <v>328</v>
      </c>
      <c r="D176" s="7">
        <v>0</v>
      </c>
      <c r="E176" s="9">
        <v>2.89</v>
      </c>
      <c r="F176" s="9">
        <v>4.33</v>
      </c>
      <c r="G176" s="9">
        <f t="shared" si="6"/>
        <v>0</v>
      </c>
    </row>
    <row r="177" spans="1:7" x14ac:dyDescent="0.3">
      <c r="A177" s="7" t="s">
        <v>329</v>
      </c>
      <c r="B177" s="7">
        <v>6</v>
      </c>
      <c r="C177" s="8" t="s">
        <v>330</v>
      </c>
      <c r="D177" s="7">
        <v>0</v>
      </c>
      <c r="E177" s="9">
        <v>3.11</v>
      </c>
      <c r="F177" s="9">
        <v>4.67</v>
      </c>
      <c r="G177" s="9">
        <f t="shared" si="6"/>
        <v>0</v>
      </c>
    </row>
    <row r="179" spans="1:7" x14ac:dyDescent="0.3">
      <c r="A179" s="2" t="s">
        <v>331</v>
      </c>
      <c r="B179" s="2"/>
      <c r="C179" s="2"/>
      <c r="D179" s="2"/>
      <c r="E179" s="2"/>
      <c r="F179" s="2"/>
      <c r="G179" s="6">
        <f>SUM(G182:G239)</f>
        <v>0</v>
      </c>
    </row>
    <row r="180" spans="1:7" x14ac:dyDescent="0.3">
      <c r="A180" s="7" t="s">
        <v>93</v>
      </c>
      <c r="B180" s="7">
        <v>5</v>
      </c>
      <c r="C180" s="8" t="s">
        <v>94</v>
      </c>
      <c r="D180" s="7">
        <v>0</v>
      </c>
      <c r="E180" s="9">
        <v>19.52</v>
      </c>
      <c r="F180" s="9">
        <v>29.28</v>
      </c>
      <c r="G180" s="9">
        <f>D180*E180</f>
        <v>0</v>
      </c>
    </row>
    <row r="181" spans="1:7" x14ac:dyDescent="0.3">
      <c r="A181" s="7" t="s">
        <v>95</v>
      </c>
      <c r="B181" s="7">
        <v>1</v>
      </c>
      <c r="C181" s="8" t="s">
        <v>96</v>
      </c>
      <c r="D181" s="7">
        <v>0</v>
      </c>
      <c r="E181" s="9">
        <v>12.11</v>
      </c>
      <c r="F181" s="9">
        <v>18.170000000000002</v>
      </c>
      <c r="G181" s="9">
        <f>D181*E181</f>
        <v>0</v>
      </c>
    </row>
    <row r="182" spans="1:7" x14ac:dyDescent="0.3">
      <c r="A182" s="7" t="s">
        <v>332</v>
      </c>
      <c r="B182" s="7">
        <v>1</v>
      </c>
      <c r="C182" s="8" t="s">
        <v>333</v>
      </c>
      <c r="D182" s="7">
        <v>0</v>
      </c>
      <c r="E182" s="9">
        <v>39.119565217391298</v>
      </c>
      <c r="F182" s="9">
        <v>59.983333333333299</v>
      </c>
      <c r="G182" s="9">
        <f t="shared" ref="G182:G213" si="7">D182*E182</f>
        <v>0</v>
      </c>
    </row>
    <row r="183" spans="1:7" x14ac:dyDescent="0.3">
      <c r="A183" s="7" t="s">
        <v>334</v>
      </c>
      <c r="B183" s="7">
        <v>2</v>
      </c>
      <c r="C183" s="8" t="s">
        <v>335</v>
      </c>
      <c r="D183" s="7">
        <v>0</v>
      </c>
      <c r="E183" s="9">
        <v>3.9402173913043499</v>
      </c>
      <c r="F183" s="9">
        <v>6.0416666666666696</v>
      </c>
      <c r="G183" s="9">
        <f t="shared" si="7"/>
        <v>0</v>
      </c>
    </row>
    <row r="184" spans="1:7" x14ac:dyDescent="0.3">
      <c r="A184" s="7" t="s">
        <v>336</v>
      </c>
      <c r="B184" s="7">
        <v>545</v>
      </c>
      <c r="C184" s="8" t="s">
        <v>337</v>
      </c>
      <c r="D184" s="7">
        <v>0</v>
      </c>
      <c r="E184" s="9">
        <v>1.4402173913043499</v>
      </c>
      <c r="F184" s="9">
        <v>2.2083333333333299</v>
      </c>
      <c r="G184" s="9">
        <f t="shared" si="7"/>
        <v>0</v>
      </c>
    </row>
    <row r="185" spans="1:7" x14ac:dyDescent="0.3">
      <c r="A185" s="7" t="s">
        <v>338</v>
      </c>
      <c r="B185" s="7">
        <v>60</v>
      </c>
      <c r="C185" s="8" t="s">
        <v>339</v>
      </c>
      <c r="D185" s="7">
        <v>0</v>
      </c>
      <c r="E185" s="9">
        <v>1.4568152173913</v>
      </c>
      <c r="F185" s="9">
        <v>2.2337833333333301</v>
      </c>
      <c r="G185" s="9">
        <f t="shared" si="7"/>
        <v>0</v>
      </c>
    </row>
    <row r="186" spans="1:7" x14ac:dyDescent="0.3">
      <c r="A186" s="7" t="s">
        <v>340</v>
      </c>
      <c r="B186" s="7">
        <v>27</v>
      </c>
      <c r="C186" s="8" t="s">
        <v>341</v>
      </c>
      <c r="D186" s="7">
        <v>0</v>
      </c>
      <c r="E186" s="9">
        <v>0.56309782608695702</v>
      </c>
      <c r="F186" s="9">
        <v>0.86341666666666705</v>
      </c>
      <c r="G186" s="9">
        <f t="shared" si="7"/>
        <v>0</v>
      </c>
    </row>
    <row r="187" spans="1:7" x14ac:dyDescent="0.3">
      <c r="A187" s="7" t="s">
        <v>342</v>
      </c>
      <c r="B187" s="7">
        <v>8</v>
      </c>
      <c r="C187" s="8" t="s">
        <v>343</v>
      </c>
      <c r="D187" s="7">
        <v>0</v>
      </c>
      <c r="E187" s="9">
        <v>5.6521739130434803</v>
      </c>
      <c r="F187" s="9">
        <v>8.6666666666666696</v>
      </c>
      <c r="G187" s="9">
        <f t="shared" si="7"/>
        <v>0</v>
      </c>
    </row>
    <row r="188" spans="1:7" x14ac:dyDescent="0.3">
      <c r="A188" s="7" t="s">
        <v>344</v>
      </c>
      <c r="B188" s="7">
        <v>50</v>
      </c>
      <c r="C188" s="8" t="s">
        <v>345</v>
      </c>
      <c r="D188" s="7">
        <v>0</v>
      </c>
      <c r="E188" s="9">
        <v>1.9565217391304399</v>
      </c>
      <c r="F188" s="9">
        <v>3</v>
      </c>
      <c r="G188" s="9">
        <f t="shared" si="7"/>
        <v>0</v>
      </c>
    </row>
    <row r="189" spans="1:7" x14ac:dyDescent="0.3">
      <c r="A189" s="7" t="s">
        <v>346</v>
      </c>
      <c r="B189" s="7">
        <v>10</v>
      </c>
      <c r="C189" s="8" t="s">
        <v>347</v>
      </c>
      <c r="D189" s="7">
        <v>0</v>
      </c>
      <c r="E189" s="9">
        <v>3.5326086956521698</v>
      </c>
      <c r="F189" s="9">
        <v>5.4166666666666696</v>
      </c>
      <c r="G189" s="9">
        <f t="shared" si="7"/>
        <v>0</v>
      </c>
    </row>
    <row r="190" spans="1:7" x14ac:dyDescent="0.3">
      <c r="A190" s="7" t="s">
        <v>348</v>
      </c>
      <c r="B190" s="7">
        <v>10</v>
      </c>
      <c r="C190" s="8" t="s">
        <v>349</v>
      </c>
      <c r="D190" s="7">
        <v>0</v>
      </c>
      <c r="E190" s="9">
        <v>15</v>
      </c>
      <c r="F190" s="9">
        <v>43.1666666666667</v>
      </c>
      <c r="G190" s="9">
        <f t="shared" si="7"/>
        <v>0</v>
      </c>
    </row>
    <row r="191" spans="1:7" x14ac:dyDescent="0.3">
      <c r="A191" s="7" t="s">
        <v>350</v>
      </c>
      <c r="B191" s="7">
        <v>59</v>
      </c>
      <c r="C191" s="8" t="s">
        <v>351</v>
      </c>
      <c r="D191" s="7">
        <v>0</v>
      </c>
      <c r="E191" s="9">
        <v>4.6630434782608701</v>
      </c>
      <c r="F191" s="9">
        <v>7.15</v>
      </c>
      <c r="G191" s="9">
        <f t="shared" si="7"/>
        <v>0</v>
      </c>
    </row>
    <row r="192" spans="1:7" x14ac:dyDescent="0.3">
      <c r="A192" s="7" t="s">
        <v>352</v>
      </c>
      <c r="B192" s="7">
        <v>42</v>
      </c>
      <c r="C192" s="8" t="s">
        <v>353</v>
      </c>
      <c r="D192" s="7">
        <v>0</v>
      </c>
      <c r="E192" s="9">
        <v>2.3777173913043499</v>
      </c>
      <c r="F192" s="9">
        <v>3.6458333333333299</v>
      </c>
      <c r="G192" s="9">
        <f t="shared" si="7"/>
        <v>0</v>
      </c>
    </row>
    <row r="193" spans="1:7" x14ac:dyDescent="0.3">
      <c r="A193" s="7" t="s">
        <v>354</v>
      </c>
      <c r="B193" s="7">
        <v>30</v>
      </c>
      <c r="C193" s="8" t="s">
        <v>355</v>
      </c>
      <c r="D193" s="7">
        <v>0</v>
      </c>
      <c r="E193" s="9">
        <v>1.7934782608695701</v>
      </c>
      <c r="F193" s="9">
        <v>2.75</v>
      </c>
      <c r="G193" s="9">
        <f t="shared" si="7"/>
        <v>0</v>
      </c>
    </row>
    <row r="194" spans="1:7" x14ac:dyDescent="0.3">
      <c r="A194" s="7" t="s">
        <v>356</v>
      </c>
      <c r="B194" s="7">
        <v>1</v>
      </c>
      <c r="C194" s="8" t="s">
        <v>357</v>
      </c>
      <c r="D194" s="7">
        <v>0</v>
      </c>
      <c r="E194" s="9">
        <v>34.7826086956522</v>
      </c>
      <c r="F194" s="9">
        <v>53.3333333333333</v>
      </c>
      <c r="G194" s="9">
        <f t="shared" si="7"/>
        <v>0</v>
      </c>
    </row>
    <row r="195" spans="1:7" x14ac:dyDescent="0.3">
      <c r="A195" s="7" t="s">
        <v>358</v>
      </c>
      <c r="B195" s="7">
        <v>8</v>
      </c>
      <c r="C195" s="8" t="s">
        <v>359</v>
      </c>
      <c r="D195" s="7">
        <v>0</v>
      </c>
      <c r="E195" s="9">
        <v>5.7065217391304399</v>
      </c>
      <c r="F195" s="9">
        <v>8.75</v>
      </c>
      <c r="G195" s="9">
        <f t="shared" si="7"/>
        <v>0</v>
      </c>
    </row>
    <row r="196" spans="1:7" x14ac:dyDescent="0.3">
      <c r="A196" s="7" t="s">
        <v>360</v>
      </c>
      <c r="B196" s="7">
        <v>1</v>
      </c>
      <c r="C196" s="8" t="s">
        <v>361</v>
      </c>
      <c r="D196" s="7">
        <v>0</v>
      </c>
      <c r="E196" s="9">
        <v>2</v>
      </c>
      <c r="F196" s="9">
        <v>3.06666666666667</v>
      </c>
      <c r="G196" s="9">
        <f t="shared" si="7"/>
        <v>0</v>
      </c>
    </row>
    <row r="197" spans="1:7" x14ac:dyDescent="0.3">
      <c r="A197" s="7" t="s">
        <v>362</v>
      </c>
      <c r="B197" s="7">
        <v>1</v>
      </c>
      <c r="C197" s="8" t="s">
        <v>363</v>
      </c>
      <c r="D197" s="7">
        <v>0</v>
      </c>
      <c r="E197" s="9">
        <v>10.315217391304399</v>
      </c>
      <c r="F197" s="9">
        <v>15.8166666666667</v>
      </c>
      <c r="G197" s="9">
        <f t="shared" si="7"/>
        <v>0</v>
      </c>
    </row>
    <row r="198" spans="1:7" x14ac:dyDescent="0.3">
      <c r="A198" s="7" t="s">
        <v>364</v>
      </c>
      <c r="B198" s="7">
        <v>15</v>
      </c>
      <c r="C198" s="8" t="s">
        <v>365</v>
      </c>
      <c r="D198" s="7">
        <v>0</v>
      </c>
      <c r="E198" s="9">
        <v>3.5652173913043499</v>
      </c>
      <c r="F198" s="9">
        <v>5.4666666666666703</v>
      </c>
      <c r="G198" s="9">
        <f t="shared" si="7"/>
        <v>0</v>
      </c>
    </row>
    <row r="199" spans="1:7" x14ac:dyDescent="0.3">
      <c r="A199" s="7" t="s">
        <v>366</v>
      </c>
      <c r="B199" s="7">
        <v>306</v>
      </c>
      <c r="C199" s="8" t="s">
        <v>367</v>
      </c>
      <c r="D199" s="7">
        <v>0</v>
      </c>
      <c r="E199" s="9">
        <v>2.0434782608695699</v>
      </c>
      <c r="F199" s="9">
        <v>3.1333333333333302</v>
      </c>
      <c r="G199" s="9">
        <f t="shared" si="7"/>
        <v>0</v>
      </c>
    </row>
    <row r="200" spans="1:7" x14ac:dyDescent="0.3">
      <c r="A200" s="7" t="s">
        <v>368</v>
      </c>
      <c r="B200" s="7">
        <v>10</v>
      </c>
      <c r="C200" s="8" t="s">
        <v>369</v>
      </c>
      <c r="D200" s="7">
        <v>0</v>
      </c>
      <c r="E200" s="9">
        <v>6.0978260869565197</v>
      </c>
      <c r="F200" s="9">
        <v>9.35</v>
      </c>
      <c r="G200" s="9">
        <f t="shared" si="7"/>
        <v>0</v>
      </c>
    </row>
    <row r="201" spans="1:7" x14ac:dyDescent="0.3">
      <c r="A201" s="7" t="s">
        <v>370</v>
      </c>
      <c r="B201" s="7">
        <v>14</v>
      </c>
      <c r="C201" s="8" t="s">
        <v>371</v>
      </c>
      <c r="D201" s="7">
        <v>0</v>
      </c>
      <c r="E201" s="9">
        <v>6.4021739130434803</v>
      </c>
      <c r="F201" s="9">
        <v>9.81666666666667</v>
      </c>
      <c r="G201" s="9">
        <f t="shared" si="7"/>
        <v>0</v>
      </c>
    </row>
    <row r="202" spans="1:7" x14ac:dyDescent="0.3">
      <c r="A202" s="7" t="s">
        <v>372</v>
      </c>
      <c r="B202" s="7">
        <v>172</v>
      </c>
      <c r="C202" s="8" t="s">
        <v>373</v>
      </c>
      <c r="D202" s="7">
        <v>0</v>
      </c>
      <c r="E202" s="9">
        <v>4.1847826086956497</v>
      </c>
      <c r="F202" s="9">
        <v>6.4166666666666696</v>
      </c>
      <c r="G202" s="9">
        <f t="shared" si="7"/>
        <v>0</v>
      </c>
    </row>
    <row r="203" spans="1:7" x14ac:dyDescent="0.3">
      <c r="A203" s="7" t="s">
        <v>374</v>
      </c>
      <c r="B203" s="7">
        <v>75</v>
      </c>
      <c r="C203" s="8" t="s">
        <v>375</v>
      </c>
      <c r="D203" s="7">
        <v>0</v>
      </c>
      <c r="E203" s="9">
        <v>2.83</v>
      </c>
      <c r="F203" s="9">
        <v>4.25</v>
      </c>
      <c r="G203" s="9">
        <f t="shared" si="7"/>
        <v>0</v>
      </c>
    </row>
    <row r="204" spans="1:7" x14ac:dyDescent="0.3">
      <c r="A204" s="7" t="s">
        <v>376</v>
      </c>
      <c r="B204" s="7">
        <v>2</v>
      </c>
      <c r="C204" s="8" t="s">
        <v>377</v>
      </c>
      <c r="D204" s="7">
        <v>0</v>
      </c>
      <c r="E204" s="9">
        <v>6.09</v>
      </c>
      <c r="F204" s="9">
        <v>9.1300000000000008</v>
      </c>
      <c r="G204" s="9">
        <f t="shared" si="7"/>
        <v>0</v>
      </c>
    </row>
    <row r="205" spans="1:7" x14ac:dyDescent="0.3">
      <c r="A205" s="7" t="s">
        <v>378</v>
      </c>
      <c r="B205" s="7">
        <v>6</v>
      </c>
      <c r="C205" s="8" t="s">
        <v>379</v>
      </c>
      <c r="D205" s="7">
        <v>0</v>
      </c>
      <c r="E205" s="9">
        <v>43.52</v>
      </c>
      <c r="F205" s="9">
        <v>65.28</v>
      </c>
      <c r="G205" s="9">
        <f t="shared" si="7"/>
        <v>0</v>
      </c>
    </row>
    <row r="206" spans="1:7" x14ac:dyDescent="0.3">
      <c r="A206" s="7" t="s">
        <v>380</v>
      </c>
      <c r="B206" s="7">
        <v>7</v>
      </c>
      <c r="C206" s="8" t="s">
        <v>381</v>
      </c>
      <c r="D206" s="7">
        <v>0</v>
      </c>
      <c r="E206" s="9">
        <v>12.16</v>
      </c>
      <c r="F206" s="9">
        <v>18.23</v>
      </c>
      <c r="G206" s="9">
        <f t="shared" si="7"/>
        <v>0</v>
      </c>
    </row>
    <row r="207" spans="1:7" x14ac:dyDescent="0.3">
      <c r="A207" s="7" t="s">
        <v>382</v>
      </c>
      <c r="B207" s="7">
        <v>9</v>
      </c>
      <c r="C207" s="8" t="s">
        <v>383</v>
      </c>
      <c r="D207" s="7">
        <v>0</v>
      </c>
      <c r="E207" s="9">
        <v>5.09</v>
      </c>
      <c r="F207" s="9">
        <v>7.63</v>
      </c>
      <c r="G207" s="9">
        <f t="shared" si="7"/>
        <v>0</v>
      </c>
    </row>
    <row r="208" spans="1:7" x14ac:dyDescent="0.3">
      <c r="A208" s="7" t="s">
        <v>384</v>
      </c>
      <c r="B208" s="7">
        <v>19</v>
      </c>
      <c r="C208" s="8" t="s">
        <v>385</v>
      </c>
      <c r="D208" s="7">
        <v>0</v>
      </c>
      <c r="E208" s="9">
        <v>7.12</v>
      </c>
      <c r="F208" s="9">
        <v>10.68</v>
      </c>
      <c r="G208" s="9">
        <f t="shared" si="7"/>
        <v>0</v>
      </c>
    </row>
    <row r="209" spans="1:7" x14ac:dyDescent="0.3">
      <c r="A209" s="7" t="s">
        <v>386</v>
      </c>
      <c r="B209" s="7">
        <v>6</v>
      </c>
      <c r="C209" s="8" t="s">
        <v>387</v>
      </c>
      <c r="D209" s="7">
        <v>0</v>
      </c>
      <c r="E209" s="9">
        <v>7.2</v>
      </c>
      <c r="F209" s="9">
        <v>10.8</v>
      </c>
      <c r="G209" s="9">
        <f t="shared" si="7"/>
        <v>0</v>
      </c>
    </row>
    <row r="210" spans="1:7" x14ac:dyDescent="0.3">
      <c r="A210" s="7" t="s">
        <v>388</v>
      </c>
      <c r="B210" s="7">
        <v>69</v>
      </c>
      <c r="C210" s="8" t="s">
        <v>389</v>
      </c>
      <c r="D210" s="7">
        <v>0</v>
      </c>
      <c r="E210" s="9">
        <v>1.21</v>
      </c>
      <c r="F210" s="9">
        <v>1.81</v>
      </c>
      <c r="G210" s="9">
        <f t="shared" si="7"/>
        <v>0</v>
      </c>
    </row>
    <row r="211" spans="1:7" x14ac:dyDescent="0.3">
      <c r="A211" s="7" t="s">
        <v>390</v>
      </c>
      <c r="B211" s="7">
        <v>4</v>
      </c>
      <c r="C211" s="8" t="s">
        <v>391</v>
      </c>
      <c r="D211" s="7">
        <v>0</v>
      </c>
      <c r="E211" s="9">
        <v>6.67</v>
      </c>
      <c r="F211" s="9">
        <v>10</v>
      </c>
      <c r="G211" s="9">
        <f t="shared" si="7"/>
        <v>0</v>
      </c>
    </row>
    <row r="212" spans="1:7" x14ac:dyDescent="0.3">
      <c r="A212" s="7" t="s">
        <v>392</v>
      </c>
      <c r="B212" s="7">
        <v>29</v>
      </c>
      <c r="C212" s="8" t="s">
        <v>393</v>
      </c>
      <c r="D212" s="7">
        <v>0</v>
      </c>
      <c r="E212" s="9">
        <v>1.94</v>
      </c>
      <c r="F212" s="9">
        <v>2.9</v>
      </c>
      <c r="G212" s="9">
        <f t="shared" si="7"/>
        <v>0</v>
      </c>
    </row>
    <row r="213" spans="1:7" x14ac:dyDescent="0.3">
      <c r="A213" s="7" t="s">
        <v>394</v>
      </c>
      <c r="B213" s="7">
        <v>69</v>
      </c>
      <c r="C213" s="8" t="s">
        <v>395</v>
      </c>
      <c r="D213" s="7">
        <v>0</v>
      </c>
      <c r="E213" s="9">
        <v>0.88</v>
      </c>
      <c r="F213" s="9">
        <v>1.33</v>
      </c>
      <c r="G213" s="9">
        <f t="shared" si="7"/>
        <v>0</v>
      </c>
    </row>
    <row r="214" spans="1:7" x14ac:dyDescent="0.3">
      <c r="A214" s="7" t="s">
        <v>396</v>
      </c>
      <c r="B214" s="7">
        <v>7</v>
      </c>
      <c r="C214" s="8" t="s">
        <v>397</v>
      </c>
      <c r="D214" s="7">
        <v>0</v>
      </c>
      <c r="E214" s="9">
        <v>17.22</v>
      </c>
      <c r="F214" s="9">
        <v>25.83</v>
      </c>
      <c r="G214" s="9">
        <f t="shared" ref="G214:G239" si="8">D214*E214</f>
        <v>0</v>
      </c>
    </row>
    <row r="215" spans="1:7" x14ac:dyDescent="0.3">
      <c r="A215" s="7" t="s">
        <v>398</v>
      </c>
      <c r="B215" s="7">
        <v>1</v>
      </c>
      <c r="C215" s="8" t="s">
        <v>399</v>
      </c>
      <c r="D215" s="7">
        <v>0</v>
      </c>
      <c r="E215" s="9">
        <v>6.4</v>
      </c>
      <c r="F215" s="9">
        <v>9.6</v>
      </c>
      <c r="G215" s="9">
        <f t="shared" si="8"/>
        <v>0</v>
      </c>
    </row>
    <row r="216" spans="1:7" x14ac:dyDescent="0.3">
      <c r="A216" s="7" t="s">
        <v>400</v>
      </c>
      <c r="B216" s="7">
        <v>14</v>
      </c>
      <c r="C216" s="8" t="s">
        <v>401</v>
      </c>
      <c r="D216" s="7">
        <v>0</v>
      </c>
      <c r="E216" s="9">
        <v>4.62</v>
      </c>
      <c r="F216" s="9">
        <v>6.93</v>
      </c>
      <c r="G216" s="9">
        <f t="shared" si="8"/>
        <v>0</v>
      </c>
    </row>
    <row r="217" spans="1:7" x14ac:dyDescent="0.3">
      <c r="A217" s="7" t="s">
        <v>402</v>
      </c>
      <c r="B217" s="7">
        <v>8</v>
      </c>
      <c r="C217" s="8" t="s">
        <v>403</v>
      </c>
      <c r="D217" s="7">
        <v>0</v>
      </c>
      <c r="E217" s="9">
        <v>4.28</v>
      </c>
      <c r="F217" s="9">
        <v>6.42</v>
      </c>
      <c r="G217" s="9">
        <f t="shared" si="8"/>
        <v>0</v>
      </c>
    </row>
    <row r="218" spans="1:7" x14ac:dyDescent="0.3">
      <c r="A218" s="7" t="s">
        <v>404</v>
      </c>
      <c r="B218" s="7">
        <v>231</v>
      </c>
      <c r="C218" s="8" t="s">
        <v>405</v>
      </c>
      <c r="D218" s="7">
        <v>0</v>
      </c>
      <c r="E218" s="9">
        <v>0.34</v>
      </c>
      <c r="F218" s="9">
        <v>0.5</v>
      </c>
      <c r="G218" s="9">
        <f t="shared" si="8"/>
        <v>0</v>
      </c>
    </row>
    <row r="219" spans="1:7" x14ac:dyDescent="0.3">
      <c r="A219" s="7" t="s">
        <v>406</v>
      </c>
      <c r="B219" s="7">
        <v>14</v>
      </c>
      <c r="C219" s="8" t="s">
        <v>407</v>
      </c>
      <c r="D219" s="7">
        <v>0</v>
      </c>
      <c r="E219" s="9">
        <v>5</v>
      </c>
      <c r="F219" s="9">
        <v>7.5</v>
      </c>
      <c r="G219" s="9">
        <f t="shared" si="8"/>
        <v>0</v>
      </c>
    </row>
    <row r="220" spans="1:7" x14ac:dyDescent="0.3">
      <c r="A220" s="7" t="s">
        <v>408</v>
      </c>
      <c r="B220" s="7">
        <v>14</v>
      </c>
      <c r="C220" s="8" t="s">
        <v>409</v>
      </c>
      <c r="D220" s="7">
        <v>0</v>
      </c>
      <c r="E220" s="9">
        <v>3.17</v>
      </c>
      <c r="F220" s="9">
        <v>4.75</v>
      </c>
      <c r="G220" s="9">
        <f t="shared" si="8"/>
        <v>0</v>
      </c>
    </row>
    <row r="221" spans="1:7" x14ac:dyDescent="0.3">
      <c r="A221" s="7" t="s">
        <v>410</v>
      </c>
      <c r="B221" s="7">
        <v>2</v>
      </c>
      <c r="C221" s="8" t="s">
        <v>411</v>
      </c>
      <c r="D221" s="7">
        <v>0</v>
      </c>
      <c r="E221" s="9">
        <v>4.43</v>
      </c>
      <c r="F221" s="9">
        <v>6.65</v>
      </c>
      <c r="G221" s="9">
        <f t="shared" si="8"/>
        <v>0</v>
      </c>
    </row>
    <row r="222" spans="1:7" x14ac:dyDescent="0.3">
      <c r="A222" s="7" t="s">
        <v>412</v>
      </c>
      <c r="B222" s="7">
        <v>10</v>
      </c>
      <c r="C222" s="8" t="s">
        <v>413</v>
      </c>
      <c r="D222" s="7">
        <v>0</v>
      </c>
      <c r="E222" s="9">
        <v>2.7</v>
      </c>
      <c r="F222" s="9">
        <v>4.05</v>
      </c>
      <c r="G222" s="9">
        <f t="shared" si="8"/>
        <v>0</v>
      </c>
    </row>
    <row r="223" spans="1:7" x14ac:dyDescent="0.3">
      <c r="A223" s="7" t="s">
        <v>414</v>
      </c>
      <c r="B223" s="7">
        <v>9</v>
      </c>
      <c r="C223" s="8" t="s">
        <v>415</v>
      </c>
      <c r="D223" s="7">
        <v>0</v>
      </c>
      <c r="E223" s="9">
        <v>9.42</v>
      </c>
      <c r="F223" s="9">
        <v>14.13</v>
      </c>
      <c r="G223" s="9">
        <f t="shared" si="8"/>
        <v>0</v>
      </c>
    </row>
    <row r="224" spans="1:7" x14ac:dyDescent="0.3">
      <c r="A224" s="7" t="s">
        <v>416</v>
      </c>
      <c r="B224" s="7">
        <v>15</v>
      </c>
      <c r="C224" s="8" t="s">
        <v>417</v>
      </c>
      <c r="D224" s="7">
        <v>0</v>
      </c>
      <c r="E224" s="9">
        <v>4.2699999999999996</v>
      </c>
      <c r="F224" s="9">
        <v>6.4</v>
      </c>
      <c r="G224" s="9">
        <f t="shared" si="8"/>
        <v>0</v>
      </c>
    </row>
    <row r="225" spans="1:7" x14ac:dyDescent="0.3">
      <c r="A225" s="7" t="s">
        <v>418</v>
      </c>
      <c r="B225" s="7">
        <v>7</v>
      </c>
      <c r="C225" s="8" t="s">
        <v>419</v>
      </c>
      <c r="D225" s="7">
        <v>0</v>
      </c>
      <c r="E225" s="9">
        <v>7.02</v>
      </c>
      <c r="F225" s="9">
        <v>10.53</v>
      </c>
      <c r="G225" s="9">
        <f t="shared" si="8"/>
        <v>0</v>
      </c>
    </row>
    <row r="226" spans="1:7" x14ac:dyDescent="0.3">
      <c r="A226" s="7" t="s">
        <v>420</v>
      </c>
      <c r="B226" s="7">
        <v>6</v>
      </c>
      <c r="C226" s="8" t="s">
        <v>421</v>
      </c>
      <c r="D226" s="7">
        <v>0</v>
      </c>
      <c r="E226" s="9">
        <v>6.28</v>
      </c>
      <c r="F226" s="9">
        <v>9.42</v>
      </c>
      <c r="G226" s="9">
        <f t="shared" si="8"/>
        <v>0</v>
      </c>
    </row>
    <row r="227" spans="1:7" x14ac:dyDescent="0.3">
      <c r="A227" s="7" t="s">
        <v>422</v>
      </c>
      <c r="B227" s="7">
        <v>3</v>
      </c>
      <c r="C227" s="8" t="s">
        <v>423</v>
      </c>
      <c r="D227" s="7">
        <v>0</v>
      </c>
      <c r="E227" s="9">
        <v>4.68</v>
      </c>
      <c r="F227" s="9">
        <v>7.02</v>
      </c>
      <c r="G227" s="9">
        <f t="shared" si="8"/>
        <v>0</v>
      </c>
    </row>
    <row r="228" spans="1:7" x14ac:dyDescent="0.3">
      <c r="A228" s="7" t="s">
        <v>424</v>
      </c>
      <c r="B228" s="7">
        <v>4</v>
      </c>
      <c r="C228" s="8" t="s">
        <v>425</v>
      </c>
      <c r="D228" s="7">
        <v>0</v>
      </c>
      <c r="E228" s="9">
        <v>9.2100000000000009</v>
      </c>
      <c r="F228" s="9">
        <v>13.82</v>
      </c>
      <c r="G228" s="9">
        <f t="shared" si="8"/>
        <v>0</v>
      </c>
    </row>
    <row r="229" spans="1:7" x14ac:dyDescent="0.3">
      <c r="A229" s="7" t="s">
        <v>426</v>
      </c>
      <c r="B229" s="7">
        <v>20</v>
      </c>
      <c r="C229" s="8" t="s">
        <v>427</v>
      </c>
      <c r="D229" s="7">
        <v>0</v>
      </c>
      <c r="E229" s="9">
        <v>5.09</v>
      </c>
      <c r="F229" s="9">
        <v>7.63</v>
      </c>
      <c r="G229" s="9">
        <f t="shared" si="8"/>
        <v>0</v>
      </c>
    </row>
    <row r="230" spans="1:7" x14ac:dyDescent="0.3">
      <c r="A230" s="7" t="s">
        <v>428</v>
      </c>
      <c r="B230" s="7">
        <v>1</v>
      </c>
      <c r="C230" s="8" t="s">
        <v>429</v>
      </c>
      <c r="D230" s="7">
        <v>0</v>
      </c>
      <c r="E230" s="9">
        <v>32.880000000000003</v>
      </c>
      <c r="F230" s="9">
        <v>49.32</v>
      </c>
      <c r="G230" s="9">
        <f t="shared" si="8"/>
        <v>0</v>
      </c>
    </row>
    <row r="231" spans="1:7" x14ac:dyDescent="0.3">
      <c r="A231" s="7" t="s">
        <v>430</v>
      </c>
      <c r="B231" s="7">
        <v>6</v>
      </c>
      <c r="C231" s="8" t="s">
        <v>431</v>
      </c>
      <c r="D231" s="7">
        <v>0</v>
      </c>
      <c r="E231" s="9">
        <v>5.19</v>
      </c>
      <c r="F231" s="9">
        <v>7.78</v>
      </c>
      <c r="G231" s="9">
        <f t="shared" si="8"/>
        <v>0</v>
      </c>
    </row>
    <row r="232" spans="1:7" x14ac:dyDescent="0.3">
      <c r="A232" s="7" t="s">
        <v>432</v>
      </c>
      <c r="B232" s="7">
        <v>17</v>
      </c>
      <c r="C232" s="8" t="s">
        <v>433</v>
      </c>
      <c r="D232" s="7">
        <v>0</v>
      </c>
      <c r="E232" s="9">
        <v>9.9499999999999993</v>
      </c>
      <c r="F232" s="9">
        <v>14.93</v>
      </c>
      <c r="G232" s="9">
        <f t="shared" si="8"/>
        <v>0</v>
      </c>
    </row>
    <row r="233" spans="1:7" x14ac:dyDescent="0.3">
      <c r="A233" s="7" t="s">
        <v>434</v>
      </c>
      <c r="B233" s="7">
        <v>8</v>
      </c>
      <c r="C233" s="8" t="s">
        <v>435</v>
      </c>
      <c r="D233" s="7">
        <v>0</v>
      </c>
      <c r="E233" s="9">
        <v>1.23</v>
      </c>
      <c r="F233" s="9">
        <v>1.85</v>
      </c>
      <c r="G233" s="9">
        <f t="shared" si="8"/>
        <v>0</v>
      </c>
    </row>
    <row r="234" spans="1:7" x14ac:dyDescent="0.3">
      <c r="A234" s="7" t="s">
        <v>436</v>
      </c>
      <c r="B234" s="7">
        <v>7</v>
      </c>
      <c r="C234" s="8" t="s">
        <v>437</v>
      </c>
      <c r="D234" s="7">
        <v>0</v>
      </c>
      <c r="E234" s="9">
        <v>30.64</v>
      </c>
      <c r="F234" s="9">
        <v>45.97</v>
      </c>
      <c r="G234" s="9">
        <f t="shared" si="8"/>
        <v>0</v>
      </c>
    </row>
    <row r="235" spans="1:7" x14ac:dyDescent="0.3">
      <c r="A235" s="7" t="s">
        <v>438</v>
      </c>
      <c r="B235" s="7">
        <v>7</v>
      </c>
      <c r="C235" s="8" t="s">
        <v>439</v>
      </c>
      <c r="D235" s="7">
        <v>0</v>
      </c>
      <c r="E235" s="9">
        <v>22.99</v>
      </c>
      <c r="F235" s="9">
        <v>34.479999999999997</v>
      </c>
      <c r="G235" s="9">
        <f t="shared" si="8"/>
        <v>0</v>
      </c>
    </row>
    <row r="236" spans="1:7" x14ac:dyDescent="0.3">
      <c r="A236" s="7" t="s">
        <v>440</v>
      </c>
      <c r="B236" s="7">
        <v>6</v>
      </c>
      <c r="C236" s="8" t="s">
        <v>441</v>
      </c>
      <c r="D236" s="7">
        <v>0</v>
      </c>
      <c r="E236" s="9">
        <v>14.44</v>
      </c>
      <c r="F236" s="9">
        <v>21.67</v>
      </c>
      <c r="G236" s="9">
        <f t="shared" si="8"/>
        <v>0</v>
      </c>
    </row>
    <row r="237" spans="1:7" x14ac:dyDescent="0.3">
      <c r="A237" s="7" t="s">
        <v>442</v>
      </c>
      <c r="B237" s="7">
        <v>35</v>
      </c>
      <c r="C237" s="8" t="s">
        <v>443</v>
      </c>
      <c r="D237" s="7">
        <v>0</v>
      </c>
      <c r="E237" s="9">
        <v>20.96</v>
      </c>
      <c r="F237" s="9">
        <v>31.43</v>
      </c>
      <c r="G237" s="9">
        <f t="shared" si="8"/>
        <v>0</v>
      </c>
    </row>
    <row r="238" spans="1:7" x14ac:dyDescent="0.3">
      <c r="A238" s="7" t="s">
        <v>444</v>
      </c>
      <c r="B238" s="7">
        <v>13</v>
      </c>
      <c r="C238" s="8" t="s">
        <v>445</v>
      </c>
      <c r="D238" s="7">
        <v>0</v>
      </c>
      <c r="E238" s="9">
        <v>6.54</v>
      </c>
      <c r="F238" s="9">
        <v>9.82</v>
      </c>
      <c r="G238" s="9">
        <f t="shared" si="8"/>
        <v>0</v>
      </c>
    </row>
    <row r="239" spans="1:7" x14ac:dyDescent="0.3">
      <c r="A239" s="7" t="s">
        <v>446</v>
      </c>
      <c r="B239" s="7">
        <v>7</v>
      </c>
      <c r="C239" s="8" t="s">
        <v>447</v>
      </c>
      <c r="D239" s="7">
        <v>0</v>
      </c>
      <c r="E239" s="9">
        <v>3.03</v>
      </c>
      <c r="F239" s="9">
        <v>4.55</v>
      </c>
      <c r="G239" s="9">
        <f t="shared" si="8"/>
        <v>0</v>
      </c>
    </row>
    <row r="241" spans="1:7" x14ac:dyDescent="0.3">
      <c r="A241" s="2" t="s">
        <v>448</v>
      </c>
      <c r="B241" s="2"/>
      <c r="C241" s="2"/>
      <c r="D241" s="2"/>
      <c r="E241" s="2"/>
      <c r="F241" s="2"/>
      <c r="G241" s="6">
        <f>SUM(G242:G270)</f>
        <v>0</v>
      </c>
    </row>
    <row r="242" spans="1:7" x14ac:dyDescent="0.3">
      <c r="A242" s="7" t="s">
        <v>449</v>
      </c>
      <c r="B242" s="7">
        <v>3</v>
      </c>
      <c r="C242" s="8" t="s">
        <v>450</v>
      </c>
      <c r="D242" s="7">
        <v>0</v>
      </c>
      <c r="E242" s="9">
        <v>10</v>
      </c>
      <c r="F242" s="9">
        <v>43.17</v>
      </c>
      <c r="G242" s="9">
        <f t="shared" ref="G242:G270" si="9">D242*E242</f>
        <v>0</v>
      </c>
    </row>
    <row r="243" spans="1:7" x14ac:dyDescent="0.3">
      <c r="A243" s="7" t="s">
        <v>451</v>
      </c>
      <c r="B243" s="7">
        <v>24</v>
      </c>
      <c r="C243" s="8" t="s">
        <v>452</v>
      </c>
      <c r="D243" s="7">
        <v>0</v>
      </c>
      <c r="E243" s="9">
        <v>27.5</v>
      </c>
      <c r="F243" s="9">
        <v>42.1666666666667</v>
      </c>
      <c r="G243" s="9">
        <f t="shared" si="9"/>
        <v>0</v>
      </c>
    </row>
    <row r="244" spans="1:7" x14ac:dyDescent="0.3">
      <c r="A244" s="7" t="s">
        <v>453</v>
      </c>
      <c r="B244" s="7">
        <v>9</v>
      </c>
      <c r="C244" s="8" t="s">
        <v>454</v>
      </c>
      <c r="D244" s="7">
        <v>0</v>
      </c>
      <c r="E244" s="9">
        <v>28.804347826087</v>
      </c>
      <c r="F244" s="9">
        <v>44.1666666666667</v>
      </c>
      <c r="G244" s="9">
        <f t="shared" si="9"/>
        <v>0</v>
      </c>
    </row>
    <row r="245" spans="1:7" x14ac:dyDescent="0.3">
      <c r="A245" s="7" t="s">
        <v>455</v>
      </c>
      <c r="B245" s="7">
        <v>2</v>
      </c>
      <c r="C245" s="8" t="s">
        <v>456</v>
      </c>
      <c r="D245" s="7">
        <v>0</v>
      </c>
      <c r="E245" s="9">
        <v>5</v>
      </c>
      <c r="F245" s="9">
        <v>20.41</v>
      </c>
      <c r="G245" s="9">
        <f t="shared" si="9"/>
        <v>0</v>
      </c>
    </row>
    <row r="246" spans="1:7" x14ac:dyDescent="0.3">
      <c r="A246" s="7" t="s">
        <v>457</v>
      </c>
      <c r="B246" s="7">
        <v>6</v>
      </c>
      <c r="C246" s="8" t="s">
        <v>458</v>
      </c>
      <c r="D246" s="7">
        <v>0</v>
      </c>
      <c r="E246" s="9">
        <v>17.3913043478261</v>
      </c>
      <c r="F246" s="9">
        <v>26.6666666666667</v>
      </c>
      <c r="G246" s="9">
        <f t="shared" si="9"/>
        <v>0</v>
      </c>
    </row>
    <row r="247" spans="1:7" x14ac:dyDescent="0.3">
      <c r="A247" s="7" t="s">
        <v>459</v>
      </c>
      <c r="B247" s="7">
        <v>9</v>
      </c>
      <c r="C247" s="8" t="s">
        <v>460</v>
      </c>
      <c r="D247" s="7">
        <v>0</v>
      </c>
      <c r="E247" s="9">
        <v>8.9</v>
      </c>
      <c r="F247" s="9">
        <v>13.35</v>
      </c>
      <c r="G247" s="9">
        <f t="shared" si="9"/>
        <v>0</v>
      </c>
    </row>
    <row r="248" spans="1:7" x14ac:dyDescent="0.3">
      <c r="A248" s="7" t="s">
        <v>461</v>
      </c>
      <c r="B248" s="7">
        <v>11</v>
      </c>
      <c r="C248" s="8" t="s">
        <v>462</v>
      </c>
      <c r="D248" s="7">
        <v>0</v>
      </c>
      <c r="E248" s="9">
        <v>17.309999999999999</v>
      </c>
      <c r="F248" s="9">
        <v>25.97</v>
      </c>
      <c r="G248" s="9">
        <f t="shared" si="9"/>
        <v>0</v>
      </c>
    </row>
    <row r="249" spans="1:7" x14ac:dyDescent="0.3">
      <c r="A249" s="7" t="s">
        <v>463</v>
      </c>
      <c r="B249" s="7">
        <v>3</v>
      </c>
      <c r="C249" s="8" t="s">
        <v>464</v>
      </c>
      <c r="D249" s="7">
        <v>0</v>
      </c>
      <c r="E249" s="9">
        <v>6.1</v>
      </c>
      <c r="F249" s="9">
        <v>9.15</v>
      </c>
      <c r="G249" s="9">
        <f t="shared" si="9"/>
        <v>0</v>
      </c>
    </row>
    <row r="250" spans="1:7" ht="26.4" x14ac:dyDescent="0.3">
      <c r="A250" s="7" t="s">
        <v>465</v>
      </c>
      <c r="B250" s="7">
        <v>3</v>
      </c>
      <c r="C250" s="8" t="s">
        <v>466</v>
      </c>
      <c r="D250" s="7">
        <v>0</v>
      </c>
      <c r="E250" s="9">
        <v>8.02</v>
      </c>
      <c r="F250" s="9">
        <v>12.03</v>
      </c>
      <c r="G250" s="9">
        <f t="shared" si="9"/>
        <v>0</v>
      </c>
    </row>
    <row r="251" spans="1:7" x14ac:dyDescent="0.3">
      <c r="A251" s="7" t="s">
        <v>467</v>
      </c>
      <c r="B251" s="7">
        <v>9</v>
      </c>
      <c r="C251" s="8" t="s">
        <v>468</v>
      </c>
      <c r="D251" s="7">
        <v>0</v>
      </c>
      <c r="E251" s="9">
        <v>8.19</v>
      </c>
      <c r="F251" s="9">
        <v>12.28</v>
      </c>
      <c r="G251" s="9">
        <f t="shared" si="9"/>
        <v>0</v>
      </c>
    </row>
    <row r="252" spans="1:7" x14ac:dyDescent="0.3">
      <c r="A252" s="7" t="s">
        <v>469</v>
      </c>
      <c r="B252" s="7">
        <v>7</v>
      </c>
      <c r="C252" s="8" t="s">
        <v>470</v>
      </c>
      <c r="D252" s="7">
        <v>0</v>
      </c>
      <c r="E252" s="9">
        <v>34</v>
      </c>
      <c r="F252" s="9">
        <v>51</v>
      </c>
      <c r="G252" s="9">
        <f t="shared" si="9"/>
        <v>0</v>
      </c>
    </row>
    <row r="253" spans="1:7" x14ac:dyDescent="0.3">
      <c r="A253" s="7" t="s">
        <v>471</v>
      </c>
      <c r="B253" s="7">
        <v>4</v>
      </c>
      <c r="C253" s="8" t="s">
        <v>472</v>
      </c>
      <c r="D253" s="7">
        <v>0</v>
      </c>
      <c r="E253" s="9">
        <v>41.51</v>
      </c>
      <c r="F253" s="9">
        <v>62.27</v>
      </c>
      <c r="G253" s="9">
        <f t="shared" si="9"/>
        <v>0</v>
      </c>
    </row>
    <row r="254" spans="1:7" ht="26.4" x14ac:dyDescent="0.3">
      <c r="A254" s="7" t="s">
        <v>473</v>
      </c>
      <c r="B254" s="7">
        <v>4</v>
      </c>
      <c r="C254" s="8" t="s">
        <v>474</v>
      </c>
      <c r="D254" s="7">
        <v>0</v>
      </c>
      <c r="E254" s="9">
        <v>43.84</v>
      </c>
      <c r="F254" s="9">
        <v>65.77</v>
      </c>
      <c r="G254" s="9">
        <f t="shared" si="9"/>
        <v>0</v>
      </c>
    </row>
    <row r="255" spans="1:7" x14ac:dyDescent="0.3">
      <c r="A255" s="7" t="s">
        <v>475</v>
      </c>
      <c r="B255" s="7">
        <v>4</v>
      </c>
      <c r="C255" s="8" t="s">
        <v>476</v>
      </c>
      <c r="D255" s="7">
        <v>0</v>
      </c>
      <c r="E255" s="9">
        <v>12.52</v>
      </c>
      <c r="F255" s="9">
        <v>18.78</v>
      </c>
      <c r="G255" s="9">
        <f t="shared" si="9"/>
        <v>0</v>
      </c>
    </row>
    <row r="256" spans="1:7" x14ac:dyDescent="0.3">
      <c r="A256" s="7" t="s">
        <v>477</v>
      </c>
      <c r="B256" s="7">
        <v>1</v>
      </c>
      <c r="C256" s="8" t="s">
        <v>478</v>
      </c>
      <c r="D256" s="7">
        <v>0</v>
      </c>
      <c r="E256" s="9">
        <v>16.670000000000002</v>
      </c>
      <c r="F256" s="9">
        <v>25</v>
      </c>
      <c r="G256" s="9">
        <f t="shared" si="9"/>
        <v>0</v>
      </c>
    </row>
    <row r="257" spans="1:7" x14ac:dyDescent="0.3">
      <c r="A257" s="7" t="s">
        <v>479</v>
      </c>
      <c r="B257" s="7">
        <v>9</v>
      </c>
      <c r="C257" s="8" t="s">
        <v>480</v>
      </c>
      <c r="D257" s="7">
        <v>0</v>
      </c>
      <c r="E257" s="9">
        <v>4.72</v>
      </c>
      <c r="F257" s="9">
        <v>7.08</v>
      </c>
      <c r="G257" s="9">
        <f t="shared" si="9"/>
        <v>0</v>
      </c>
    </row>
    <row r="258" spans="1:7" x14ac:dyDescent="0.3">
      <c r="A258" s="7" t="s">
        <v>481</v>
      </c>
      <c r="B258" s="7">
        <v>9</v>
      </c>
      <c r="C258" s="8" t="s">
        <v>482</v>
      </c>
      <c r="D258" s="7">
        <v>0</v>
      </c>
      <c r="E258" s="9">
        <v>49.14</v>
      </c>
      <c r="F258" s="9">
        <v>73.72</v>
      </c>
      <c r="G258" s="9">
        <f t="shared" si="9"/>
        <v>0</v>
      </c>
    </row>
    <row r="259" spans="1:7" x14ac:dyDescent="0.3">
      <c r="A259" s="7" t="s">
        <v>483</v>
      </c>
      <c r="B259" s="7">
        <v>2</v>
      </c>
      <c r="C259" s="8" t="s">
        <v>484</v>
      </c>
      <c r="D259" s="7">
        <v>0</v>
      </c>
      <c r="E259" s="9">
        <v>20</v>
      </c>
      <c r="F259" s="9">
        <v>30</v>
      </c>
      <c r="G259" s="9">
        <f t="shared" si="9"/>
        <v>0</v>
      </c>
    </row>
    <row r="260" spans="1:7" x14ac:dyDescent="0.3">
      <c r="A260" s="7" t="s">
        <v>485</v>
      </c>
      <c r="B260" s="7">
        <v>4</v>
      </c>
      <c r="C260" s="8" t="s">
        <v>486</v>
      </c>
      <c r="D260" s="7">
        <v>0</v>
      </c>
      <c r="E260" s="9">
        <v>20</v>
      </c>
      <c r="F260" s="9">
        <v>30</v>
      </c>
      <c r="G260" s="9">
        <f t="shared" si="9"/>
        <v>0</v>
      </c>
    </row>
    <row r="261" spans="1:7" x14ac:dyDescent="0.3">
      <c r="A261" s="7" t="s">
        <v>487</v>
      </c>
      <c r="B261" s="7">
        <v>4</v>
      </c>
      <c r="C261" s="8" t="s">
        <v>488</v>
      </c>
      <c r="D261" s="7">
        <v>0</v>
      </c>
      <c r="E261" s="9">
        <v>20</v>
      </c>
      <c r="F261" s="9">
        <v>30</v>
      </c>
      <c r="G261" s="9">
        <f t="shared" si="9"/>
        <v>0</v>
      </c>
    </row>
    <row r="262" spans="1:7" x14ac:dyDescent="0.3">
      <c r="A262" s="7" t="s">
        <v>489</v>
      </c>
      <c r="B262" s="7">
        <v>2</v>
      </c>
      <c r="C262" s="8" t="s">
        <v>490</v>
      </c>
      <c r="D262" s="7">
        <v>0</v>
      </c>
      <c r="E262" s="9">
        <v>20</v>
      </c>
      <c r="F262" s="9">
        <v>30</v>
      </c>
      <c r="G262" s="9">
        <f t="shared" si="9"/>
        <v>0</v>
      </c>
    </row>
    <row r="263" spans="1:7" x14ac:dyDescent="0.3">
      <c r="A263" s="7" t="s">
        <v>491</v>
      </c>
      <c r="B263" s="7">
        <v>8</v>
      </c>
      <c r="C263" s="8" t="s">
        <v>492</v>
      </c>
      <c r="D263" s="7">
        <v>0</v>
      </c>
      <c r="E263" s="9">
        <v>20</v>
      </c>
      <c r="F263" s="9">
        <v>30</v>
      </c>
      <c r="G263" s="9">
        <f t="shared" si="9"/>
        <v>0</v>
      </c>
    </row>
    <row r="264" spans="1:7" x14ac:dyDescent="0.3">
      <c r="A264" s="7" t="s">
        <v>493</v>
      </c>
      <c r="B264" s="7">
        <v>1</v>
      </c>
      <c r="C264" s="8" t="s">
        <v>494</v>
      </c>
      <c r="D264" s="7">
        <v>0</v>
      </c>
      <c r="E264" s="9">
        <v>53.9</v>
      </c>
      <c r="F264" s="9">
        <v>80.849999999999994</v>
      </c>
      <c r="G264" s="9">
        <f t="shared" si="9"/>
        <v>0</v>
      </c>
    </row>
    <row r="265" spans="1:7" x14ac:dyDescent="0.3">
      <c r="A265" s="7" t="s">
        <v>495</v>
      </c>
      <c r="B265" s="7">
        <v>1</v>
      </c>
      <c r="C265" s="8" t="s">
        <v>496</v>
      </c>
      <c r="D265" s="7">
        <v>0</v>
      </c>
      <c r="E265" s="9">
        <v>11.07</v>
      </c>
      <c r="F265" s="9">
        <v>16.600000000000001</v>
      </c>
      <c r="G265" s="9">
        <f t="shared" si="9"/>
        <v>0</v>
      </c>
    </row>
    <row r="266" spans="1:7" x14ac:dyDescent="0.3">
      <c r="A266" s="7" t="s">
        <v>497</v>
      </c>
      <c r="B266" s="7">
        <v>1</v>
      </c>
      <c r="C266" s="8" t="s">
        <v>498</v>
      </c>
      <c r="D266" s="7">
        <v>0</v>
      </c>
      <c r="E266" s="9">
        <v>14.87</v>
      </c>
      <c r="F266" s="9">
        <v>22.3</v>
      </c>
      <c r="G266" s="9">
        <f t="shared" si="9"/>
        <v>0</v>
      </c>
    </row>
    <row r="267" spans="1:7" x14ac:dyDescent="0.3">
      <c r="A267" s="7" t="s">
        <v>499</v>
      </c>
      <c r="B267" s="7">
        <v>1</v>
      </c>
      <c r="C267" s="8" t="s">
        <v>500</v>
      </c>
      <c r="D267" s="7">
        <v>0</v>
      </c>
      <c r="E267" s="9">
        <v>14.87</v>
      </c>
      <c r="F267" s="9">
        <v>22.3</v>
      </c>
      <c r="G267" s="9">
        <f t="shared" si="9"/>
        <v>0</v>
      </c>
    </row>
    <row r="268" spans="1:7" x14ac:dyDescent="0.3">
      <c r="A268" s="7" t="s">
        <v>501</v>
      </c>
      <c r="B268" s="7">
        <v>4</v>
      </c>
      <c r="C268" s="8" t="s">
        <v>502</v>
      </c>
      <c r="D268" s="7">
        <v>0</v>
      </c>
      <c r="E268" s="9">
        <v>8.3699999999999992</v>
      </c>
      <c r="F268" s="9">
        <v>12.55</v>
      </c>
      <c r="G268" s="9">
        <f t="shared" si="9"/>
        <v>0</v>
      </c>
    </row>
    <row r="269" spans="1:7" x14ac:dyDescent="0.3">
      <c r="A269" s="7" t="s">
        <v>503</v>
      </c>
      <c r="B269" s="7">
        <v>27</v>
      </c>
      <c r="C269" s="8" t="s">
        <v>504</v>
      </c>
      <c r="D269" s="7">
        <v>0</v>
      </c>
      <c r="E269" s="9">
        <v>5</v>
      </c>
      <c r="F269" s="9">
        <v>7.5</v>
      </c>
      <c r="G269" s="9">
        <f t="shared" si="9"/>
        <v>0</v>
      </c>
    </row>
    <row r="270" spans="1:7" x14ac:dyDescent="0.3">
      <c r="A270" s="7" t="s">
        <v>505</v>
      </c>
      <c r="B270" s="7">
        <v>57</v>
      </c>
      <c r="C270" s="8" t="s">
        <v>506</v>
      </c>
      <c r="D270" s="7">
        <v>0</v>
      </c>
      <c r="E270" s="9">
        <v>8.06</v>
      </c>
      <c r="F270" s="9">
        <v>12.08</v>
      </c>
      <c r="G270" s="9">
        <f t="shared" si="9"/>
        <v>0</v>
      </c>
    </row>
    <row r="272" spans="1:7" x14ac:dyDescent="0.3">
      <c r="A272" s="2" t="s">
        <v>507</v>
      </c>
      <c r="B272" s="2"/>
      <c r="C272" s="2"/>
      <c r="D272" s="2"/>
      <c r="E272" s="2"/>
      <c r="F272" s="2"/>
      <c r="G272" s="6">
        <f>SUM(G273:G274)</f>
        <v>0</v>
      </c>
    </row>
    <row r="273" spans="1:7" x14ac:dyDescent="0.3">
      <c r="A273" s="7" t="s">
        <v>510</v>
      </c>
      <c r="B273" s="7">
        <v>7</v>
      </c>
      <c r="C273" s="8" t="s">
        <v>511</v>
      </c>
      <c r="D273" s="7">
        <v>0</v>
      </c>
      <c r="E273" s="9">
        <v>5</v>
      </c>
      <c r="F273" s="9">
        <v>13.8</v>
      </c>
      <c r="G273" s="9">
        <f>D273*E273</f>
        <v>0</v>
      </c>
    </row>
    <row r="274" spans="1:7" x14ac:dyDescent="0.3">
      <c r="A274" s="7" t="s">
        <v>514</v>
      </c>
      <c r="B274" s="7">
        <v>9</v>
      </c>
      <c r="C274" s="8" t="s">
        <v>515</v>
      </c>
      <c r="D274" s="7">
        <v>0</v>
      </c>
      <c r="E274" s="9">
        <v>7.27</v>
      </c>
      <c r="F274" s="9">
        <v>10.9</v>
      </c>
      <c r="G274" s="9">
        <f>D274*E274</f>
        <v>0</v>
      </c>
    </row>
    <row r="276" spans="1:7" x14ac:dyDescent="0.3">
      <c r="A276" s="2" t="s">
        <v>516</v>
      </c>
      <c r="B276" s="2"/>
      <c r="C276" s="2"/>
      <c r="D276" s="2"/>
      <c r="E276" s="2"/>
      <c r="F276" s="2"/>
      <c r="G276" s="6">
        <f>SUM(G277:G288)</f>
        <v>0</v>
      </c>
    </row>
    <row r="277" spans="1:7" x14ac:dyDescent="0.3">
      <c r="A277" s="7" t="s">
        <v>517</v>
      </c>
      <c r="B277" s="7">
        <v>2</v>
      </c>
      <c r="C277" s="8" t="s">
        <v>518</v>
      </c>
      <c r="D277" s="7">
        <v>0</v>
      </c>
      <c r="E277" s="9">
        <v>12</v>
      </c>
      <c r="F277" s="9">
        <v>30.8</v>
      </c>
      <c r="G277" s="9">
        <f t="shared" ref="G277:G288" si="10">D277*E277</f>
        <v>0</v>
      </c>
    </row>
    <row r="278" spans="1:7" x14ac:dyDescent="0.3">
      <c r="A278" s="7" t="s">
        <v>519</v>
      </c>
      <c r="B278" s="7">
        <v>12</v>
      </c>
      <c r="C278" s="8" t="s">
        <v>520</v>
      </c>
      <c r="D278" s="7">
        <v>0</v>
      </c>
      <c r="E278" s="9">
        <v>25.554347826087</v>
      </c>
      <c r="F278" s="9">
        <v>39.183333333333302</v>
      </c>
      <c r="G278" s="9">
        <f t="shared" si="10"/>
        <v>0</v>
      </c>
    </row>
    <row r="279" spans="1:7" x14ac:dyDescent="0.3">
      <c r="A279" s="7" t="s">
        <v>521</v>
      </c>
      <c r="B279" s="7">
        <v>8</v>
      </c>
      <c r="C279" s="8" t="s">
        <v>522</v>
      </c>
      <c r="D279" s="7">
        <v>0</v>
      </c>
      <c r="E279" s="9">
        <v>20.260869565217401</v>
      </c>
      <c r="F279" s="9">
        <v>31.066666666666698</v>
      </c>
      <c r="G279" s="9">
        <f t="shared" si="10"/>
        <v>0</v>
      </c>
    </row>
    <row r="280" spans="1:7" x14ac:dyDescent="0.3">
      <c r="A280" s="7" t="s">
        <v>523</v>
      </c>
      <c r="B280" s="7">
        <v>1</v>
      </c>
      <c r="C280" s="8" t="s">
        <v>524</v>
      </c>
      <c r="D280" s="7">
        <v>0</v>
      </c>
      <c r="E280" s="9">
        <v>12</v>
      </c>
      <c r="F280" s="9">
        <v>30.8</v>
      </c>
      <c r="G280" s="9">
        <f t="shared" si="10"/>
        <v>0</v>
      </c>
    </row>
    <row r="281" spans="1:7" x14ac:dyDescent="0.3">
      <c r="A281" s="7" t="s">
        <v>525</v>
      </c>
      <c r="B281" s="7">
        <v>198</v>
      </c>
      <c r="C281" s="8" t="s">
        <v>526</v>
      </c>
      <c r="D281" s="7">
        <v>0</v>
      </c>
      <c r="E281" s="9">
        <v>17.673913043478301</v>
      </c>
      <c r="F281" s="9">
        <v>27.1</v>
      </c>
      <c r="G281" s="9">
        <f t="shared" si="10"/>
        <v>0</v>
      </c>
    </row>
    <row r="282" spans="1:7" x14ac:dyDescent="0.3">
      <c r="A282" s="7" t="s">
        <v>527</v>
      </c>
      <c r="B282" s="7">
        <v>1</v>
      </c>
      <c r="C282" s="8" t="s">
        <v>528</v>
      </c>
      <c r="D282" s="7">
        <v>0</v>
      </c>
      <c r="E282" s="9">
        <v>15</v>
      </c>
      <c r="F282" s="9">
        <v>39.15</v>
      </c>
      <c r="G282" s="9">
        <f t="shared" si="10"/>
        <v>0</v>
      </c>
    </row>
    <row r="283" spans="1:7" x14ac:dyDescent="0.3">
      <c r="A283" s="7" t="s">
        <v>529</v>
      </c>
      <c r="B283" s="7">
        <v>42</v>
      </c>
      <c r="C283" s="8" t="s">
        <v>530</v>
      </c>
      <c r="D283" s="7">
        <v>0</v>
      </c>
      <c r="E283" s="9">
        <v>2.5</v>
      </c>
      <c r="F283" s="9">
        <v>6</v>
      </c>
      <c r="G283" s="9">
        <f t="shared" si="10"/>
        <v>0</v>
      </c>
    </row>
    <row r="284" spans="1:7" x14ac:dyDescent="0.3">
      <c r="A284" s="7" t="s">
        <v>531</v>
      </c>
      <c r="B284" s="7">
        <v>34</v>
      </c>
      <c r="C284" s="8" t="s">
        <v>532</v>
      </c>
      <c r="D284" s="7">
        <v>0</v>
      </c>
      <c r="E284" s="9">
        <v>2.5</v>
      </c>
      <c r="F284" s="9">
        <v>8</v>
      </c>
      <c r="G284" s="9">
        <f t="shared" si="10"/>
        <v>0</v>
      </c>
    </row>
    <row r="285" spans="1:7" x14ac:dyDescent="0.3">
      <c r="A285" s="7" t="s">
        <v>533</v>
      </c>
      <c r="B285" s="7">
        <v>5</v>
      </c>
      <c r="C285" s="8" t="s">
        <v>534</v>
      </c>
      <c r="D285" s="7">
        <v>0</v>
      </c>
      <c r="E285" s="9">
        <v>7.98</v>
      </c>
      <c r="F285" s="9">
        <v>11.97</v>
      </c>
      <c r="G285" s="9">
        <f t="shared" si="10"/>
        <v>0</v>
      </c>
    </row>
    <row r="286" spans="1:7" x14ac:dyDescent="0.3">
      <c r="A286" s="7" t="s">
        <v>535</v>
      </c>
      <c r="B286" s="7">
        <v>5</v>
      </c>
      <c r="C286" s="8" t="s">
        <v>536</v>
      </c>
      <c r="D286" s="7">
        <v>0</v>
      </c>
      <c r="E286" s="9">
        <v>26.12</v>
      </c>
      <c r="F286" s="9">
        <v>39.18</v>
      </c>
      <c r="G286" s="9">
        <f t="shared" si="10"/>
        <v>0</v>
      </c>
    </row>
    <row r="287" spans="1:7" x14ac:dyDescent="0.3">
      <c r="A287" s="7" t="s">
        <v>537</v>
      </c>
      <c r="B287" s="7">
        <v>5</v>
      </c>
      <c r="C287" s="8" t="s">
        <v>538</v>
      </c>
      <c r="D287" s="7">
        <v>0</v>
      </c>
      <c r="E287" s="9">
        <v>31.3</v>
      </c>
      <c r="F287" s="9">
        <v>46.95</v>
      </c>
      <c r="G287" s="9">
        <f t="shared" si="10"/>
        <v>0</v>
      </c>
    </row>
    <row r="288" spans="1:7" x14ac:dyDescent="0.3">
      <c r="A288" s="7" t="s">
        <v>539</v>
      </c>
      <c r="B288" s="7">
        <v>3</v>
      </c>
      <c r="C288" s="8" t="s">
        <v>540</v>
      </c>
      <c r="D288" s="7">
        <v>0</v>
      </c>
      <c r="E288" s="9">
        <v>10.86</v>
      </c>
      <c r="F288" s="9">
        <v>16.29</v>
      </c>
      <c r="G288" s="9">
        <f t="shared" si="10"/>
        <v>0</v>
      </c>
    </row>
    <row r="290" spans="1:7" x14ac:dyDescent="0.3">
      <c r="A290" s="2" t="s">
        <v>541</v>
      </c>
      <c r="B290" s="2"/>
      <c r="C290" s="2"/>
      <c r="D290" s="2"/>
      <c r="E290" s="2"/>
      <c r="F290" s="2"/>
      <c r="G290" s="6">
        <f>SUM(G291:G299)</f>
        <v>0</v>
      </c>
    </row>
    <row r="291" spans="1:7" x14ac:dyDescent="0.3">
      <c r="A291" s="7" t="s">
        <v>542</v>
      </c>
      <c r="B291" s="7">
        <v>2</v>
      </c>
      <c r="C291" s="8" t="s">
        <v>543</v>
      </c>
      <c r="D291" s="7">
        <v>0</v>
      </c>
      <c r="E291" s="9">
        <v>42.2826086956522</v>
      </c>
      <c r="F291" s="9">
        <v>64.8333333333333</v>
      </c>
      <c r="G291" s="9">
        <f t="shared" ref="G291:G299" si="11">D291*E291</f>
        <v>0</v>
      </c>
    </row>
    <row r="292" spans="1:7" x14ac:dyDescent="0.3">
      <c r="A292" s="7" t="s">
        <v>544</v>
      </c>
      <c r="B292" s="7">
        <v>2</v>
      </c>
      <c r="C292" s="8" t="s">
        <v>545</v>
      </c>
      <c r="D292" s="7">
        <v>0</v>
      </c>
      <c r="E292" s="9">
        <v>10.6521739130435</v>
      </c>
      <c r="F292" s="9">
        <v>16.3333333333333</v>
      </c>
      <c r="G292" s="9">
        <f t="shared" si="11"/>
        <v>0</v>
      </c>
    </row>
    <row r="293" spans="1:7" x14ac:dyDescent="0.3">
      <c r="A293" s="7" t="s">
        <v>546</v>
      </c>
      <c r="B293" s="7">
        <v>3</v>
      </c>
      <c r="C293" s="8" t="s">
        <v>547</v>
      </c>
      <c r="D293" s="7">
        <v>0</v>
      </c>
      <c r="E293" s="9">
        <v>28.260869565217401</v>
      </c>
      <c r="F293" s="9">
        <v>43.3333333333333</v>
      </c>
      <c r="G293" s="9">
        <f t="shared" si="11"/>
        <v>0</v>
      </c>
    </row>
    <row r="294" spans="1:7" x14ac:dyDescent="0.3">
      <c r="A294" s="7" t="s">
        <v>548</v>
      </c>
      <c r="B294" s="7">
        <v>2</v>
      </c>
      <c r="C294" s="8" t="s">
        <v>549</v>
      </c>
      <c r="D294" s="7">
        <v>0</v>
      </c>
      <c r="E294" s="9">
        <v>10.5978260869565</v>
      </c>
      <c r="F294" s="9">
        <v>16.25</v>
      </c>
      <c r="G294" s="9">
        <f t="shared" si="11"/>
        <v>0</v>
      </c>
    </row>
    <row r="295" spans="1:7" x14ac:dyDescent="0.3">
      <c r="A295" s="7" t="s">
        <v>550</v>
      </c>
      <c r="B295" s="7">
        <v>2</v>
      </c>
      <c r="C295" s="8" t="s">
        <v>551</v>
      </c>
      <c r="D295" s="7">
        <v>0</v>
      </c>
      <c r="E295" s="9">
        <v>29.347826086956498</v>
      </c>
      <c r="F295" s="9">
        <v>45</v>
      </c>
      <c r="G295" s="9">
        <f t="shared" si="11"/>
        <v>0</v>
      </c>
    </row>
    <row r="296" spans="1:7" x14ac:dyDescent="0.3">
      <c r="A296" s="7" t="s">
        <v>552</v>
      </c>
      <c r="B296" s="7">
        <v>2</v>
      </c>
      <c r="C296" s="8" t="s">
        <v>553</v>
      </c>
      <c r="D296" s="7">
        <v>0</v>
      </c>
      <c r="E296" s="9">
        <v>34.239130434782602</v>
      </c>
      <c r="F296" s="9">
        <v>52.5</v>
      </c>
      <c r="G296" s="9">
        <f t="shared" si="11"/>
        <v>0</v>
      </c>
    </row>
    <row r="297" spans="1:7" x14ac:dyDescent="0.3">
      <c r="A297" s="7" t="s">
        <v>554</v>
      </c>
      <c r="B297" s="7">
        <v>2</v>
      </c>
      <c r="C297" s="8" t="s">
        <v>555</v>
      </c>
      <c r="D297" s="7">
        <v>0</v>
      </c>
      <c r="E297" s="9">
        <v>26.413043478260899</v>
      </c>
      <c r="F297" s="9">
        <v>40.5</v>
      </c>
      <c r="G297" s="9">
        <f t="shared" si="11"/>
        <v>0</v>
      </c>
    </row>
    <row r="298" spans="1:7" x14ac:dyDescent="0.3">
      <c r="A298" s="7" t="s">
        <v>556</v>
      </c>
      <c r="B298" s="7">
        <v>2</v>
      </c>
      <c r="C298" s="8" t="s">
        <v>557</v>
      </c>
      <c r="D298" s="7">
        <v>0</v>
      </c>
      <c r="E298" s="9">
        <v>17.6086956521739</v>
      </c>
      <c r="F298" s="9">
        <v>27</v>
      </c>
      <c r="G298" s="9">
        <f t="shared" si="11"/>
        <v>0</v>
      </c>
    </row>
    <row r="299" spans="1:7" ht="39.6" x14ac:dyDescent="0.3">
      <c r="A299" s="7" t="s">
        <v>558</v>
      </c>
      <c r="B299" s="7">
        <v>2</v>
      </c>
      <c r="C299" s="8" t="s">
        <v>559</v>
      </c>
      <c r="D299" s="7">
        <v>0</v>
      </c>
      <c r="E299" s="9">
        <v>166.67</v>
      </c>
      <c r="F299" s="9">
        <v>250</v>
      </c>
      <c r="G299" s="9">
        <f t="shared" si="11"/>
        <v>0</v>
      </c>
    </row>
    <row r="301" spans="1:7" x14ac:dyDescent="0.3">
      <c r="A301" s="2" t="s">
        <v>560</v>
      </c>
      <c r="B301" s="2"/>
      <c r="C301" s="2"/>
      <c r="D301" s="2"/>
      <c r="E301" s="2"/>
      <c r="F301" s="2"/>
      <c r="G301" s="6">
        <f>SUM(G302:G303)</f>
        <v>0</v>
      </c>
    </row>
    <row r="302" spans="1:7" x14ac:dyDescent="0.3">
      <c r="A302" s="7" t="s">
        <v>561</v>
      </c>
      <c r="B302" s="7">
        <v>3</v>
      </c>
      <c r="C302" s="8" t="s">
        <v>562</v>
      </c>
      <c r="D302" s="7">
        <v>0</v>
      </c>
      <c r="E302" s="9">
        <v>98.169326086956502</v>
      </c>
      <c r="F302" s="9">
        <v>150.52629999999999</v>
      </c>
      <c r="G302" s="9">
        <f>D302*E302</f>
        <v>0</v>
      </c>
    </row>
    <row r="303" spans="1:7" x14ac:dyDescent="0.3">
      <c r="A303" s="7" t="s">
        <v>563</v>
      </c>
      <c r="B303" s="7">
        <v>1</v>
      </c>
      <c r="C303" s="8" t="s">
        <v>564</v>
      </c>
      <c r="D303" s="7">
        <v>0</v>
      </c>
      <c r="E303" s="9">
        <v>55.22</v>
      </c>
      <c r="F303" s="9">
        <v>82.83</v>
      </c>
      <c r="G303" s="9">
        <f>D303*E303</f>
        <v>0</v>
      </c>
    </row>
    <row r="305" spans="1:7" x14ac:dyDescent="0.3">
      <c r="A305" s="2" t="s">
        <v>565</v>
      </c>
      <c r="B305" s="2"/>
      <c r="C305" s="2"/>
      <c r="D305" s="2"/>
      <c r="E305" s="2"/>
      <c r="F305" s="2"/>
      <c r="G305" s="6">
        <f>SUM(G306:G325)</f>
        <v>0</v>
      </c>
    </row>
    <row r="306" spans="1:7" x14ac:dyDescent="0.3">
      <c r="A306" s="7" t="s">
        <v>566</v>
      </c>
      <c r="B306" s="7">
        <v>2</v>
      </c>
      <c r="C306" s="8" t="s">
        <v>567</v>
      </c>
      <c r="D306" s="7">
        <v>0</v>
      </c>
      <c r="E306" s="9">
        <v>19.652173913043502</v>
      </c>
      <c r="F306" s="9">
        <v>30.133333333333301</v>
      </c>
      <c r="G306" s="9">
        <f t="shared" ref="G306:G325" si="12">D306*E306</f>
        <v>0</v>
      </c>
    </row>
    <row r="307" spans="1:7" x14ac:dyDescent="0.3">
      <c r="A307" s="7" t="s">
        <v>568</v>
      </c>
      <c r="B307" s="7">
        <v>8</v>
      </c>
      <c r="C307" s="8" t="s">
        <v>569</v>
      </c>
      <c r="D307" s="7">
        <v>0</v>
      </c>
      <c r="E307" s="9">
        <v>24.652173913043502</v>
      </c>
      <c r="F307" s="9">
        <v>37.799999999999997</v>
      </c>
      <c r="G307" s="9">
        <f t="shared" si="12"/>
        <v>0</v>
      </c>
    </row>
    <row r="308" spans="1:7" x14ac:dyDescent="0.3">
      <c r="A308" s="7" t="s">
        <v>570</v>
      </c>
      <c r="B308" s="7">
        <v>2</v>
      </c>
      <c r="C308" s="8" t="s">
        <v>571</v>
      </c>
      <c r="D308" s="7">
        <v>0</v>
      </c>
      <c r="E308" s="9">
        <v>13.173913043478301</v>
      </c>
      <c r="F308" s="9">
        <v>20.2</v>
      </c>
      <c r="G308" s="9">
        <f t="shared" si="12"/>
        <v>0</v>
      </c>
    </row>
    <row r="309" spans="1:7" x14ac:dyDescent="0.3">
      <c r="A309" s="7" t="s">
        <v>572</v>
      </c>
      <c r="B309" s="7">
        <v>6</v>
      </c>
      <c r="C309" s="8" t="s">
        <v>573</v>
      </c>
      <c r="D309" s="7">
        <v>0</v>
      </c>
      <c r="E309" s="9">
        <v>8</v>
      </c>
      <c r="F309" s="9">
        <v>27.0833333333333</v>
      </c>
      <c r="G309" s="9">
        <f t="shared" si="12"/>
        <v>0</v>
      </c>
    </row>
    <row r="310" spans="1:7" x14ac:dyDescent="0.3">
      <c r="A310" s="7" t="s">
        <v>574</v>
      </c>
      <c r="B310" s="7">
        <v>1</v>
      </c>
      <c r="C310" s="8" t="s">
        <v>575</v>
      </c>
      <c r="D310" s="7">
        <v>0</v>
      </c>
      <c r="E310" s="9">
        <v>9</v>
      </c>
      <c r="F310" s="9">
        <v>25</v>
      </c>
      <c r="G310" s="9">
        <f t="shared" si="12"/>
        <v>0</v>
      </c>
    </row>
    <row r="311" spans="1:7" x14ac:dyDescent="0.3">
      <c r="A311" s="7" t="s">
        <v>576</v>
      </c>
      <c r="B311" s="7">
        <v>89</v>
      </c>
      <c r="C311" s="8" t="s">
        <v>577</v>
      </c>
      <c r="D311" s="7">
        <v>0</v>
      </c>
      <c r="E311" s="9">
        <v>7.5978260869565197</v>
      </c>
      <c r="F311" s="9">
        <v>11.65</v>
      </c>
      <c r="G311" s="9">
        <f t="shared" si="12"/>
        <v>0</v>
      </c>
    </row>
    <row r="312" spans="1:7" x14ac:dyDescent="0.3">
      <c r="A312" s="7" t="s">
        <v>578</v>
      </c>
      <c r="B312" s="7">
        <v>116</v>
      </c>
      <c r="C312" s="8" t="s">
        <v>579</v>
      </c>
      <c r="D312" s="7">
        <v>0</v>
      </c>
      <c r="E312" s="9">
        <v>5</v>
      </c>
      <c r="F312" s="9">
        <v>12</v>
      </c>
      <c r="G312" s="9">
        <f t="shared" si="12"/>
        <v>0</v>
      </c>
    </row>
    <row r="313" spans="1:7" x14ac:dyDescent="0.3">
      <c r="A313" s="7" t="s">
        <v>580</v>
      </c>
      <c r="B313" s="7">
        <v>18</v>
      </c>
      <c r="C313" s="8" t="s">
        <v>581</v>
      </c>
      <c r="D313" s="7">
        <v>0</v>
      </c>
      <c r="E313" s="9">
        <v>10.52</v>
      </c>
      <c r="F313" s="9">
        <v>15.78</v>
      </c>
      <c r="G313" s="9">
        <f t="shared" si="12"/>
        <v>0</v>
      </c>
    </row>
    <row r="314" spans="1:7" x14ac:dyDescent="0.3">
      <c r="A314" s="7" t="s">
        <v>582</v>
      </c>
      <c r="B314" s="7">
        <v>28</v>
      </c>
      <c r="C314" s="8" t="s">
        <v>583</v>
      </c>
      <c r="D314" s="7">
        <v>0</v>
      </c>
      <c r="E314" s="9">
        <v>20.69</v>
      </c>
      <c r="F314" s="9">
        <v>31.03</v>
      </c>
      <c r="G314" s="9">
        <f t="shared" si="12"/>
        <v>0</v>
      </c>
    </row>
    <row r="315" spans="1:7" x14ac:dyDescent="0.3">
      <c r="A315" s="7" t="s">
        <v>584</v>
      </c>
      <c r="B315" s="7">
        <v>27</v>
      </c>
      <c r="C315" s="8" t="s">
        <v>585</v>
      </c>
      <c r="D315" s="7">
        <v>0</v>
      </c>
      <c r="E315" s="9">
        <v>9.06</v>
      </c>
      <c r="F315" s="9">
        <v>13.58</v>
      </c>
      <c r="G315" s="9">
        <f t="shared" si="12"/>
        <v>0</v>
      </c>
    </row>
    <row r="316" spans="1:7" x14ac:dyDescent="0.3">
      <c r="A316" s="7" t="s">
        <v>586</v>
      </c>
      <c r="B316" s="7">
        <v>7</v>
      </c>
      <c r="C316" s="8" t="s">
        <v>587</v>
      </c>
      <c r="D316" s="7">
        <v>0</v>
      </c>
      <c r="E316" s="9">
        <v>15.69</v>
      </c>
      <c r="F316" s="9">
        <v>23.53</v>
      </c>
      <c r="G316" s="9">
        <f t="shared" si="12"/>
        <v>0</v>
      </c>
    </row>
    <row r="317" spans="1:7" x14ac:dyDescent="0.3">
      <c r="A317" s="7" t="s">
        <v>588</v>
      </c>
      <c r="B317" s="7">
        <v>10</v>
      </c>
      <c r="C317" s="8" t="s">
        <v>589</v>
      </c>
      <c r="D317" s="7">
        <v>0</v>
      </c>
      <c r="E317" s="9">
        <v>17.21</v>
      </c>
      <c r="F317" s="9">
        <v>25.82</v>
      </c>
      <c r="G317" s="9">
        <f t="shared" si="12"/>
        <v>0</v>
      </c>
    </row>
    <row r="318" spans="1:7" x14ac:dyDescent="0.3">
      <c r="A318" s="7" t="s">
        <v>590</v>
      </c>
      <c r="B318" s="7">
        <v>6</v>
      </c>
      <c r="C318" s="8" t="s">
        <v>591</v>
      </c>
      <c r="D318" s="7">
        <v>0</v>
      </c>
      <c r="E318" s="9">
        <v>24.21</v>
      </c>
      <c r="F318" s="9">
        <v>36.32</v>
      </c>
      <c r="G318" s="9">
        <f t="shared" si="12"/>
        <v>0</v>
      </c>
    </row>
    <row r="319" spans="1:7" x14ac:dyDescent="0.3">
      <c r="A319" s="7" t="s">
        <v>592</v>
      </c>
      <c r="B319" s="7">
        <v>4</v>
      </c>
      <c r="C319" s="8" t="s">
        <v>591</v>
      </c>
      <c r="D319" s="7">
        <v>0</v>
      </c>
      <c r="E319" s="9">
        <v>32.32</v>
      </c>
      <c r="F319" s="9">
        <v>48.48</v>
      </c>
      <c r="G319" s="9">
        <f t="shared" si="12"/>
        <v>0</v>
      </c>
    </row>
    <row r="320" spans="1:7" ht="26.4" x14ac:dyDescent="0.3">
      <c r="A320" s="7" t="s">
        <v>593</v>
      </c>
      <c r="B320" s="7">
        <v>1</v>
      </c>
      <c r="C320" s="8" t="s">
        <v>594</v>
      </c>
      <c r="D320" s="7">
        <v>0</v>
      </c>
      <c r="E320" s="9">
        <v>805.21</v>
      </c>
      <c r="F320" s="9">
        <v>1207.82</v>
      </c>
      <c r="G320" s="9">
        <f t="shared" si="12"/>
        <v>0</v>
      </c>
    </row>
    <row r="321" spans="1:7" x14ac:dyDescent="0.3">
      <c r="A321" s="7" t="s">
        <v>595</v>
      </c>
      <c r="B321" s="7">
        <v>8</v>
      </c>
      <c r="C321" s="8" t="s">
        <v>596</v>
      </c>
      <c r="D321" s="7">
        <v>0</v>
      </c>
      <c r="E321" s="9">
        <v>52.17</v>
      </c>
      <c r="F321" s="9">
        <v>78.25</v>
      </c>
      <c r="G321" s="9">
        <f t="shared" si="12"/>
        <v>0</v>
      </c>
    </row>
    <row r="322" spans="1:7" x14ac:dyDescent="0.3">
      <c r="A322" s="7" t="s">
        <v>597</v>
      </c>
      <c r="B322" s="7">
        <v>2</v>
      </c>
      <c r="C322" s="8" t="s">
        <v>598</v>
      </c>
      <c r="D322" s="7">
        <v>0</v>
      </c>
      <c r="E322" s="9">
        <v>46.04</v>
      </c>
      <c r="F322" s="9">
        <v>69.069999999999993</v>
      </c>
      <c r="G322" s="9">
        <f t="shared" si="12"/>
        <v>0</v>
      </c>
    </row>
    <row r="323" spans="1:7" x14ac:dyDescent="0.3">
      <c r="A323" s="7" t="s">
        <v>599</v>
      </c>
      <c r="B323" s="7">
        <v>20</v>
      </c>
      <c r="C323" s="8" t="s">
        <v>600</v>
      </c>
      <c r="D323" s="7">
        <v>0</v>
      </c>
      <c r="E323" s="9">
        <v>8.33</v>
      </c>
      <c r="F323" s="9">
        <v>12.5</v>
      </c>
      <c r="G323" s="9">
        <f t="shared" si="12"/>
        <v>0</v>
      </c>
    </row>
    <row r="324" spans="1:7" x14ac:dyDescent="0.3">
      <c r="A324" s="7" t="s">
        <v>601</v>
      </c>
      <c r="B324" s="7">
        <v>34</v>
      </c>
      <c r="C324" s="8" t="s">
        <v>602</v>
      </c>
      <c r="D324" s="7">
        <v>0</v>
      </c>
      <c r="E324" s="9">
        <v>0.57999999999999996</v>
      </c>
      <c r="F324" s="9">
        <v>0.87</v>
      </c>
      <c r="G324" s="9">
        <f t="shared" si="12"/>
        <v>0</v>
      </c>
    </row>
    <row r="325" spans="1:7" x14ac:dyDescent="0.3">
      <c r="A325" s="7" t="s">
        <v>603</v>
      </c>
      <c r="B325" s="7">
        <v>38</v>
      </c>
      <c r="C325" s="8" t="s">
        <v>604</v>
      </c>
      <c r="D325" s="7">
        <v>0</v>
      </c>
      <c r="E325" s="9">
        <v>8.61</v>
      </c>
      <c r="F325" s="9">
        <v>12.92</v>
      </c>
      <c r="G325" s="9">
        <f t="shared" si="12"/>
        <v>0</v>
      </c>
    </row>
    <row r="327" spans="1:7" x14ac:dyDescent="0.3">
      <c r="A327" s="2" t="s">
        <v>605</v>
      </c>
      <c r="B327" s="2"/>
      <c r="C327" s="2"/>
      <c r="D327" s="2"/>
      <c r="E327" s="2"/>
      <c r="F327" s="2"/>
      <c r="G327" s="6">
        <f>SUM(G329:G354)</f>
        <v>0</v>
      </c>
    </row>
    <row r="328" spans="1:7" x14ac:dyDescent="0.3">
      <c r="A328" s="7" t="s">
        <v>736</v>
      </c>
      <c r="B328" s="7">
        <v>2</v>
      </c>
      <c r="C328" s="8" t="s">
        <v>737</v>
      </c>
      <c r="D328" s="7">
        <v>0</v>
      </c>
      <c r="E328" s="9">
        <v>39.18</v>
      </c>
      <c r="F328" s="9">
        <v>58.77</v>
      </c>
      <c r="G328" s="9">
        <f>D328*E328</f>
        <v>0</v>
      </c>
    </row>
    <row r="329" spans="1:7" x14ac:dyDescent="0.3">
      <c r="A329" s="7" t="s">
        <v>606</v>
      </c>
      <c r="B329" s="7">
        <v>21</v>
      </c>
      <c r="C329" s="8" t="s">
        <v>607</v>
      </c>
      <c r="D329" s="7">
        <v>0</v>
      </c>
      <c r="E329" s="9">
        <v>21.195652173913</v>
      </c>
      <c r="F329" s="9">
        <v>32.5</v>
      </c>
      <c r="G329" s="9">
        <f t="shared" ref="G329:G354" si="13">D329*E329</f>
        <v>0</v>
      </c>
    </row>
    <row r="330" spans="1:7" x14ac:dyDescent="0.3">
      <c r="A330" s="7" t="s">
        <v>608</v>
      </c>
      <c r="B330" s="7">
        <v>8</v>
      </c>
      <c r="C330" s="8" t="s">
        <v>609</v>
      </c>
      <c r="D330" s="7">
        <v>0</v>
      </c>
      <c r="E330" s="9">
        <v>6.9891304347826102</v>
      </c>
      <c r="F330" s="9">
        <v>10.716666666666701</v>
      </c>
      <c r="G330" s="9">
        <f t="shared" si="13"/>
        <v>0</v>
      </c>
    </row>
    <row r="331" spans="1:7" x14ac:dyDescent="0.3">
      <c r="A331" s="7" t="s">
        <v>610</v>
      </c>
      <c r="B331" s="7">
        <v>20</v>
      </c>
      <c r="C331" s="8" t="s">
        <v>611</v>
      </c>
      <c r="D331" s="7">
        <v>0</v>
      </c>
      <c r="E331" s="9">
        <v>49.184782608695699</v>
      </c>
      <c r="F331" s="9">
        <v>75.4166666666667</v>
      </c>
      <c r="G331" s="9">
        <f t="shared" si="13"/>
        <v>0</v>
      </c>
    </row>
    <row r="332" spans="1:7" x14ac:dyDescent="0.3">
      <c r="A332" s="7" t="s">
        <v>612</v>
      </c>
      <c r="B332" s="7">
        <v>9</v>
      </c>
      <c r="C332" s="8" t="s">
        <v>613</v>
      </c>
      <c r="D332" s="7">
        <v>0</v>
      </c>
      <c r="E332" s="9">
        <v>4</v>
      </c>
      <c r="F332" s="9">
        <v>10.983333333333301</v>
      </c>
      <c r="G332" s="9">
        <f t="shared" si="13"/>
        <v>0</v>
      </c>
    </row>
    <row r="333" spans="1:7" x14ac:dyDescent="0.3">
      <c r="A333" s="7" t="s">
        <v>614</v>
      </c>
      <c r="B333" s="7">
        <v>16</v>
      </c>
      <c r="C333" s="8" t="s">
        <v>615</v>
      </c>
      <c r="D333" s="7">
        <v>0</v>
      </c>
      <c r="E333" s="9">
        <v>10.054347826087</v>
      </c>
      <c r="F333" s="9">
        <v>15.4166666666667</v>
      </c>
      <c r="G333" s="9">
        <f t="shared" si="13"/>
        <v>0</v>
      </c>
    </row>
    <row r="334" spans="1:7" x14ac:dyDescent="0.3">
      <c r="A334" s="7" t="s">
        <v>616</v>
      </c>
      <c r="B334" s="7">
        <v>2</v>
      </c>
      <c r="C334" s="8" t="s">
        <v>617</v>
      </c>
      <c r="D334" s="7">
        <v>0</v>
      </c>
      <c r="E334" s="9">
        <v>5.83</v>
      </c>
      <c r="F334" s="9">
        <v>8.75</v>
      </c>
      <c r="G334" s="9">
        <f t="shared" si="13"/>
        <v>0</v>
      </c>
    </row>
    <row r="335" spans="1:7" x14ac:dyDescent="0.3">
      <c r="A335" s="7" t="s">
        <v>618</v>
      </c>
      <c r="B335" s="7">
        <v>5</v>
      </c>
      <c r="C335" s="8" t="s">
        <v>619</v>
      </c>
      <c r="D335" s="7">
        <v>0</v>
      </c>
      <c r="E335" s="9">
        <v>96.67</v>
      </c>
      <c r="F335" s="9">
        <v>145</v>
      </c>
      <c r="G335" s="9">
        <f t="shared" si="13"/>
        <v>0</v>
      </c>
    </row>
    <row r="336" spans="1:7" x14ac:dyDescent="0.3">
      <c r="A336" s="7" t="s">
        <v>620</v>
      </c>
      <c r="B336" s="7">
        <v>2</v>
      </c>
      <c r="C336" s="8" t="s">
        <v>621</v>
      </c>
      <c r="D336" s="7">
        <v>0</v>
      </c>
      <c r="E336" s="9">
        <v>60.83</v>
      </c>
      <c r="F336" s="9">
        <v>91.25</v>
      </c>
      <c r="G336" s="9">
        <f t="shared" si="13"/>
        <v>0</v>
      </c>
    </row>
    <row r="337" spans="1:7" x14ac:dyDescent="0.3">
      <c r="A337" s="7" t="s">
        <v>622</v>
      </c>
      <c r="B337" s="7">
        <v>1</v>
      </c>
      <c r="C337" s="8" t="s">
        <v>623</v>
      </c>
      <c r="D337" s="7">
        <v>0</v>
      </c>
      <c r="E337" s="9">
        <v>325.22000000000003</v>
      </c>
      <c r="F337" s="9">
        <v>487.83</v>
      </c>
      <c r="G337" s="9">
        <f t="shared" si="13"/>
        <v>0</v>
      </c>
    </row>
    <row r="338" spans="1:7" x14ac:dyDescent="0.3">
      <c r="A338" s="7" t="s">
        <v>624</v>
      </c>
      <c r="B338" s="7">
        <v>18</v>
      </c>
      <c r="C338" s="8" t="s">
        <v>625</v>
      </c>
      <c r="D338" s="7">
        <v>0</v>
      </c>
      <c r="E338" s="9">
        <v>53.48</v>
      </c>
      <c r="F338" s="9">
        <v>80.22</v>
      </c>
      <c r="G338" s="9">
        <f t="shared" si="13"/>
        <v>0</v>
      </c>
    </row>
    <row r="339" spans="1:7" x14ac:dyDescent="0.3">
      <c r="A339" s="7" t="s">
        <v>626</v>
      </c>
      <c r="B339" s="7">
        <v>1</v>
      </c>
      <c r="C339" s="8" t="s">
        <v>627</v>
      </c>
      <c r="D339" s="7">
        <v>0</v>
      </c>
      <c r="E339" s="9">
        <v>3.33</v>
      </c>
      <c r="F339" s="9">
        <v>5</v>
      </c>
      <c r="G339" s="9">
        <f t="shared" si="13"/>
        <v>0</v>
      </c>
    </row>
    <row r="340" spans="1:7" x14ac:dyDescent="0.3">
      <c r="A340" s="7" t="s">
        <v>628</v>
      </c>
      <c r="B340" s="7">
        <v>1</v>
      </c>
      <c r="C340" s="8" t="s">
        <v>629</v>
      </c>
      <c r="D340" s="7">
        <v>0</v>
      </c>
      <c r="E340" s="9">
        <v>22.22</v>
      </c>
      <c r="F340" s="9">
        <v>33.33</v>
      </c>
      <c r="G340" s="9">
        <f t="shared" si="13"/>
        <v>0</v>
      </c>
    </row>
    <row r="341" spans="1:7" x14ac:dyDescent="0.3">
      <c r="A341" s="7" t="s">
        <v>630</v>
      </c>
      <c r="B341" s="7">
        <v>24</v>
      </c>
      <c r="C341" s="8" t="s">
        <v>631</v>
      </c>
      <c r="D341" s="7">
        <v>0</v>
      </c>
      <c r="E341" s="9">
        <v>4.4400000000000004</v>
      </c>
      <c r="F341" s="9">
        <v>6.67</v>
      </c>
      <c r="G341" s="9">
        <f t="shared" si="13"/>
        <v>0</v>
      </c>
    </row>
    <row r="342" spans="1:7" x14ac:dyDescent="0.3">
      <c r="A342" s="7" t="s">
        <v>632</v>
      </c>
      <c r="B342" s="7">
        <v>6</v>
      </c>
      <c r="C342" s="8" t="s">
        <v>633</v>
      </c>
      <c r="D342" s="7">
        <v>0</v>
      </c>
      <c r="E342" s="9">
        <v>43.06</v>
      </c>
      <c r="F342" s="9">
        <v>64.58</v>
      </c>
      <c r="G342" s="9">
        <f t="shared" si="13"/>
        <v>0</v>
      </c>
    </row>
    <row r="343" spans="1:7" x14ac:dyDescent="0.3">
      <c r="A343" s="7" t="s">
        <v>634</v>
      </c>
      <c r="B343" s="7">
        <v>18</v>
      </c>
      <c r="C343" s="8" t="s">
        <v>635</v>
      </c>
      <c r="D343" s="7">
        <v>0</v>
      </c>
      <c r="E343" s="9">
        <v>5.24</v>
      </c>
      <c r="F343" s="9">
        <v>7.87</v>
      </c>
      <c r="G343" s="9">
        <f t="shared" si="13"/>
        <v>0</v>
      </c>
    </row>
    <row r="344" spans="1:7" s="14" customFormat="1" x14ac:dyDescent="0.3">
      <c r="A344" s="11" t="s">
        <v>636</v>
      </c>
      <c r="B344" s="11">
        <v>185</v>
      </c>
      <c r="C344" s="12" t="s">
        <v>637</v>
      </c>
      <c r="D344" s="11">
        <v>0</v>
      </c>
      <c r="E344" s="13">
        <v>8</v>
      </c>
      <c r="F344" s="13">
        <v>19.95</v>
      </c>
      <c r="G344" s="13">
        <f t="shared" si="13"/>
        <v>0</v>
      </c>
    </row>
    <row r="345" spans="1:7" x14ac:dyDescent="0.3">
      <c r="A345" s="7" t="s">
        <v>638</v>
      </c>
      <c r="B345" s="7">
        <v>3</v>
      </c>
      <c r="C345" s="8" t="s">
        <v>639</v>
      </c>
      <c r="D345" s="7">
        <v>0</v>
      </c>
      <c r="E345" s="9">
        <v>141.11000000000001</v>
      </c>
      <c r="F345" s="9">
        <v>211.67</v>
      </c>
      <c r="G345" s="9">
        <f t="shared" si="13"/>
        <v>0</v>
      </c>
    </row>
    <row r="346" spans="1:7" x14ac:dyDescent="0.3">
      <c r="A346" s="7" t="s">
        <v>640</v>
      </c>
      <c r="B346" s="7">
        <v>9</v>
      </c>
      <c r="C346" s="8" t="s">
        <v>641</v>
      </c>
      <c r="D346" s="7">
        <v>0</v>
      </c>
      <c r="E346" s="9">
        <v>7.94</v>
      </c>
      <c r="F346" s="9">
        <v>11.92</v>
      </c>
      <c r="G346" s="9">
        <f t="shared" si="13"/>
        <v>0</v>
      </c>
    </row>
    <row r="347" spans="1:7" x14ac:dyDescent="0.3">
      <c r="A347" s="7" t="s">
        <v>642</v>
      </c>
      <c r="B347" s="7">
        <v>1</v>
      </c>
      <c r="C347" s="8" t="s">
        <v>643</v>
      </c>
      <c r="D347" s="7">
        <v>0</v>
      </c>
      <c r="E347" s="9">
        <v>14</v>
      </c>
      <c r="F347" s="9">
        <v>21</v>
      </c>
      <c r="G347" s="9">
        <f t="shared" si="13"/>
        <v>0</v>
      </c>
    </row>
    <row r="348" spans="1:7" x14ac:dyDescent="0.3">
      <c r="A348" s="7" t="s">
        <v>644</v>
      </c>
      <c r="B348" s="7">
        <v>4</v>
      </c>
      <c r="C348" s="8" t="s">
        <v>645</v>
      </c>
      <c r="D348" s="7">
        <v>0</v>
      </c>
      <c r="E348" s="9">
        <v>7.19</v>
      </c>
      <c r="F348" s="9">
        <v>10.78</v>
      </c>
      <c r="G348" s="9">
        <f t="shared" si="13"/>
        <v>0</v>
      </c>
    </row>
    <row r="349" spans="1:7" x14ac:dyDescent="0.3">
      <c r="A349" s="7" t="s">
        <v>646</v>
      </c>
      <c r="B349" s="7">
        <v>3</v>
      </c>
      <c r="C349" s="8" t="s">
        <v>647</v>
      </c>
      <c r="D349" s="7">
        <v>0</v>
      </c>
      <c r="E349" s="9">
        <v>7.19</v>
      </c>
      <c r="F349" s="9">
        <v>10.78</v>
      </c>
      <c r="G349" s="9">
        <f t="shared" si="13"/>
        <v>0</v>
      </c>
    </row>
    <row r="350" spans="1:7" x14ac:dyDescent="0.3">
      <c r="A350" s="7" t="s">
        <v>648</v>
      </c>
      <c r="B350" s="7">
        <v>7</v>
      </c>
      <c r="C350" s="8" t="s">
        <v>649</v>
      </c>
      <c r="D350" s="7">
        <v>0</v>
      </c>
      <c r="E350" s="9">
        <v>7.19</v>
      </c>
      <c r="F350" s="9">
        <v>10.78</v>
      </c>
      <c r="G350" s="9">
        <f t="shared" si="13"/>
        <v>0</v>
      </c>
    </row>
    <row r="351" spans="1:7" x14ac:dyDescent="0.3">
      <c r="A351" s="7" t="s">
        <v>650</v>
      </c>
      <c r="B351" s="7">
        <v>6</v>
      </c>
      <c r="C351" s="8" t="s">
        <v>651</v>
      </c>
      <c r="D351" s="7">
        <v>0</v>
      </c>
      <c r="E351" s="9">
        <v>7.19</v>
      </c>
      <c r="F351" s="9">
        <v>10.78</v>
      </c>
      <c r="G351" s="9">
        <f t="shared" si="13"/>
        <v>0</v>
      </c>
    </row>
    <row r="352" spans="1:7" x14ac:dyDescent="0.3">
      <c r="A352" s="7" t="s">
        <v>652</v>
      </c>
      <c r="B352" s="7">
        <v>4</v>
      </c>
      <c r="C352" s="8" t="s">
        <v>653</v>
      </c>
      <c r="D352" s="7">
        <v>0</v>
      </c>
      <c r="E352" s="9">
        <v>7.19</v>
      </c>
      <c r="F352" s="9">
        <v>10.78</v>
      </c>
      <c r="G352" s="9">
        <f t="shared" si="13"/>
        <v>0</v>
      </c>
    </row>
    <row r="353" spans="1:7" x14ac:dyDescent="0.3">
      <c r="A353" s="7" t="s">
        <v>654</v>
      </c>
      <c r="B353" s="7">
        <v>9</v>
      </c>
      <c r="C353" s="8" t="s">
        <v>655</v>
      </c>
      <c r="D353" s="7">
        <v>0</v>
      </c>
      <c r="E353" s="9">
        <v>14</v>
      </c>
      <c r="F353" s="9">
        <v>21</v>
      </c>
      <c r="G353" s="9">
        <f t="shared" si="13"/>
        <v>0</v>
      </c>
    </row>
    <row r="354" spans="1:7" x14ac:dyDescent="0.3">
      <c r="A354" s="7" t="s">
        <v>656</v>
      </c>
      <c r="B354" s="7">
        <v>1</v>
      </c>
      <c r="C354" s="8" t="s">
        <v>657</v>
      </c>
      <c r="D354" s="7">
        <v>0</v>
      </c>
      <c r="E354" s="9">
        <v>253.33</v>
      </c>
      <c r="F354" s="9">
        <v>380</v>
      </c>
      <c r="G354" s="9">
        <f t="shared" si="13"/>
        <v>0</v>
      </c>
    </row>
    <row r="356" spans="1:7" x14ac:dyDescent="0.3">
      <c r="A356" s="2" t="s">
        <v>658</v>
      </c>
      <c r="B356" s="2"/>
      <c r="C356" s="2"/>
      <c r="D356" s="2"/>
      <c r="E356" s="2"/>
      <c r="F356" s="2"/>
      <c r="G356" s="6">
        <f>SUM(G358:G383)</f>
        <v>0</v>
      </c>
    </row>
    <row r="357" spans="1:7" x14ac:dyDescent="0.3">
      <c r="A357" s="7" t="s">
        <v>512</v>
      </c>
      <c r="B357" s="7">
        <v>30</v>
      </c>
      <c r="C357" s="8" t="s">
        <v>513</v>
      </c>
      <c r="D357" s="7">
        <v>0</v>
      </c>
      <c r="E357" s="9">
        <v>5.42</v>
      </c>
      <c r="F357" s="9">
        <v>8.1199999999999992</v>
      </c>
      <c r="G357" s="9">
        <f>D357*E357</f>
        <v>0</v>
      </c>
    </row>
    <row r="358" spans="1:7" x14ac:dyDescent="0.3">
      <c r="A358" s="7" t="s">
        <v>659</v>
      </c>
      <c r="B358" s="7">
        <v>3</v>
      </c>
      <c r="C358" s="8" t="s">
        <v>660</v>
      </c>
      <c r="D358" s="7">
        <v>0</v>
      </c>
      <c r="E358" s="9">
        <v>4.2934782608695699</v>
      </c>
      <c r="F358" s="9">
        <v>6.5833333333333304</v>
      </c>
      <c r="G358" s="9">
        <f t="shared" ref="G358:G383" si="14">D358*E358</f>
        <v>0</v>
      </c>
    </row>
    <row r="359" spans="1:7" x14ac:dyDescent="0.3">
      <c r="A359" s="7" t="s">
        <v>661</v>
      </c>
      <c r="B359" s="7">
        <v>15</v>
      </c>
      <c r="C359" s="8" t="s">
        <v>662</v>
      </c>
      <c r="D359" s="7">
        <v>0</v>
      </c>
      <c r="E359" s="9">
        <v>1</v>
      </c>
      <c r="F359" s="9">
        <v>1.86333333333333</v>
      </c>
      <c r="G359" s="9">
        <f t="shared" si="14"/>
        <v>0</v>
      </c>
    </row>
    <row r="360" spans="1:7" x14ac:dyDescent="0.3">
      <c r="A360" s="7" t="s">
        <v>663</v>
      </c>
      <c r="B360" s="7">
        <v>9</v>
      </c>
      <c r="C360" s="8" t="s">
        <v>664</v>
      </c>
      <c r="D360" s="7">
        <v>0</v>
      </c>
      <c r="E360" s="9">
        <v>3.8152173913043499</v>
      </c>
      <c r="F360" s="9">
        <v>5.85</v>
      </c>
      <c r="G360" s="9">
        <f t="shared" si="14"/>
        <v>0</v>
      </c>
    </row>
    <row r="361" spans="1:7" x14ac:dyDescent="0.3">
      <c r="A361" s="7" t="s">
        <v>665</v>
      </c>
      <c r="B361" s="7">
        <v>54</v>
      </c>
      <c r="C361" s="8" t="s">
        <v>666</v>
      </c>
      <c r="D361" s="7">
        <v>0</v>
      </c>
      <c r="E361" s="9">
        <v>1</v>
      </c>
      <c r="F361" s="9">
        <v>2.0777666666666699</v>
      </c>
      <c r="G361" s="9">
        <f t="shared" si="14"/>
        <v>0</v>
      </c>
    </row>
    <row r="362" spans="1:7" x14ac:dyDescent="0.3">
      <c r="A362" s="7" t="s">
        <v>667</v>
      </c>
      <c r="B362" s="7">
        <v>87</v>
      </c>
      <c r="C362" s="8" t="s">
        <v>668</v>
      </c>
      <c r="D362" s="7">
        <v>0</v>
      </c>
      <c r="E362" s="9">
        <v>0.73913043478260898</v>
      </c>
      <c r="F362" s="9">
        <v>1.13333333333333</v>
      </c>
      <c r="G362" s="9">
        <f t="shared" si="14"/>
        <v>0</v>
      </c>
    </row>
    <row r="363" spans="1:7" x14ac:dyDescent="0.3">
      <c r="A363" s="7" t="s">
        <v>669</v>
      </c>
      <c r="B363" s="7">
        <v>325</v>
      </c>
      <c r="C363" s="8" t="s">
        <v>670</v>
      </c>
      <c r="D363" s="7">
        <v>0</v>
      </c>
      <c r="E363" s="9">
        <v>29.706521739130402</v>
      </c>
      <c r="F363" s="9">
        <v>45.55</v>
      </c>
      <c r="G363" s="9">
        <f t="shared" si="14"/>
        <v>0</v>
      </c>
    </row>
    <row r="364" spans="1:7" x14ac:dyDescent="0.3">
      <c r="A364" s="7" t="s">
        <v>671</v>
      </c>
      <c r="B364" s="7">
        <v>2</v>
      </c>
      <c r="C364" s="8" t="s">
        <v>672</v>
      </c>
      <c r="D364" s="7">
        <v>0</v>
      </c>
      <c r="E364" s="9">
        <v>8.6300000000000008</v>
      </c>
      <c r="F364" s="9">
        <v>12.95</v>
      </c>
      <c r="G364" s="9">
        <f t="shared" si="14"/>
        <v>0</v>
      </c>
    </row>
    <row r="365" spans="1:7" x14ac:dyDescent="0.3">
      <c r="A365" s="7" t="s">
        <v>673</v>
      </c>
      <c r="B365" s="7">
        <v>19</v>
      </c>
      <c r="C365" s="8" t="s">
        <v>674</v>
      </c>
      <c r="D365" s="7">
        <v>0</v>
      </c>
      <c r="E365" s="9">
        <v>2.2000000000000002</v>
      </c>
      <c r="F365" s="9">
        <v>3.3</v>
      </c>
      <c r="G365" s="9">
        <f t="shared" si="14"/>
        <v>0</v>
      </c>
    </row>
    <row r="366" spans="1:7" x14ac:dyDescent="0.3">
      <c r="A366" s="7" t="s">
        <v>675</v>
      </c>
      <c r="B366" s="7">
        <v>20</v>
      </c>
      <c r="C366" s="8" t="s">
        <v>676</v>
      </c>
      <c r="D366" s="7">
        <v>0</v>
      </c>
      <c r="E366" s="9">
        <v>0.64</v>
      </c>
      <c r="F366" s="9">
        <v>0.96</v>
      </c>
      <c r="G366" s="9">
        <f t="shared" si="14"/>
        <v>0</v>
      </c>
    </row>
    <row r="367" spans="1:7" x14ac:dyDescent="0.3">
      <c r="A367" s="7" t="s">
        <v>87</v>
      </c>
      <c r="B367" s="7">
        <v>4</v>
      </c>
      <c r="C367" s="8" t="s">
        <v>88</v>
      </c>
      <c r="D367" s="7">
        <v>0</v>
      </c>
      <c r="E367" s="9">
        <v>34.58</v>
      </c>
      <c r="F367" s="9">
        <v>51.87</v>
      </c>
      <c r="G367" s="9">
        <f>D367*E367</f>
        <v>0</v>
      </c>
    </row>
    <row r="368" spans="1:7" x14ac:dyDescent="0.3">
      <c r="A368" s="7" t="s">
        <v>763</v>
      </c>
      <c r="B368" s="7">
        <v>1</v>
      </c>
      <c r="C368" s="8" t="s">
        <v>764</v>
      </c>
      <c r="D368" s="7">
        <v>0</v>
      </c>
      <c r="E368" s="9">
        <v>36.69</v>
      </c>
      <c r="F368" s="9">
        <v>55.03</v>
      </c>
      <c r="G368" s="9">
        <f>D368*E368</f>
        <v>0</v>
      </c>
    </row>
    <row r="369" spans="1:7" x14ac:dyDescent="0.3">
      <c r="A369" s="7" t="s">
        <v>765</v>
      </c>
      <c r="B369" s="7">
        <v>2</v>
      </c>
      <c r="C369" s="8" t="s">
        <v>766</v>
      </c>
      <c r="D369" s="7">
        <v>0</v>
      </c>
      <c r="E369" s="9">
        <v>9.17</v>
      </c>
      <c r="F369" s="9">
        <v>13.75</v>
      </c>
      <c r="G369" s="9">
        <f>D369*E369</f>
        <v>0</v>
      </c>
    </row>
    <row r="370" spans="1:7" s="14" customFormat="1" x14ac:dyDescent="0.3">
      <c r="A370" s="11" t="s">
        <v>677</v>
      </c>
      <c r="B370" s="11">
        <v>5</v>
      </c>
      <c r="C370" s="12" t="s">
        <v>678</v>
      </c>
      <c r="D370" s="11">
        <v>0</v>
      </c>
      <c r="E370" s="13">
        <v>5</v>
      </c>
      <c r="F370" s="13">
        <v>10</v>
      </c>
      <c r="G370" s="13">
        <f t="shared" si="14"/>
        <v>0</v>
      </c>
    </row>
    <row r="371" spans="1:7" x14ac:dyDescent="0.3">
      <c r="A371" s="7" t="s">
        <v>767</v>
      </c>
      <c r="B371" s="7">
        <v>16</v>
      </c>
      <c r="C371" s="8" t="s">
        <v>768</v>
      </c>
      <c r="D371" s="7">
        <v>0</v>
      </c>
      <c r="E371" s="9">
        <v>25</v>
      </c>
      <c r="F371" s="9">
        <v>37.5</v>
      </c>
      <c r="G371" s="9">
        <f>D371*E371</f>
        <v>0</v>
      </c>
    </row>
    <row r="372" spans="1:7" x14ac:dyDescent="0.3">
      <c r="A372" s="7" t="s">
        <v>679</v>
      </c>
      <c r="B372" s="7">
        <v>128</v>
      </c>
      <c r="C372" s="8" t="s">
        <v>680</v>
      </c>
      <c r="D372" s="7">
        <v>0</v>
      </c>
      <c r="E372" s="9">
        <v>15.53</v>
      </c>
      <c r="F372" s="9">
        <v>23.3</v>
      </c>
      <c r="G372" s="9">
        <f t="shared" si="14"/>
        <v>0</v>
      </c>
    </row>
    <row r="373" spans="1:7" x14ac:dyDescent="0.3">
      <c r="A373" s="7" t="s">
        <v>681</v>
      </c>
      <c r="B373" s="7">
        <v>76</v>
      </c>
      <c r="C373" s="8" t="s">
        <v>682</v>
      </c>
      <c r="D373" s="7">
        <v>0</v>
      </c>
      <c r="E373" s="9">
        <v>2.81</v>
      </c>
      <c r="F373" s="9">
        <v>4.22</v>
      </c>
      <c r="G373" s="9">
        <f t="shared" si="14"/>
        <v>0</v>
      </c>
    </row>
    <row r="374" spans="1:7" x14ac:dyDescent="0.3">
      <c r="A374" s="7" t="s">
        <v>683</v>
      </c>
      <c r="B374" s="7">
        <v>1</v>
      </c>
      <c r="C374" s="8" t="s">
        <v>684</v>
      </c>
      <c r="D374" s="7">
        <v>0</v>
      </c>
      <c r="E374" s="9">
        <v>8.67</v>
      </c>
      <c r="F374" s="9">
        <v>13</v>
      </c>
      <c r="G374" s="9">
        <f t="shared" si="14"/>
        <v>0</v>
      </c>
    </row>
    <row r="375" spans="1:7" x14ac:dyDescent="0.3">
      <c r="A375" s="7" t="s">
        <v>685</v>
      </c>
      <c r="B375" s="7">
        <v>3</v>
      </c>
      <c r="C375" s="8" t="s">
        <v>686</v>
      </c>
      <c r="D375" s="7">
        <v>0</v>
      </c>
      <c r="E375" s="9">
        <v>7.94</v>
      </c>
      <c r="F375" s="9">
        <v>11.92</v>
      </c>
      <c r="G375" s="9">
        <f t="shared" si="14"/>
        <v>0</v>
      </c>
    </row>
    <row r="376" spans="1:7" x14ac:dyDescent="0.3">
      <c r="A376" s="7" t="s">
        <v>687</v>
      </c>
      <c r="B376" s="7">
        <v>6</v>
      </c>
      <c r="C376" s="8" t="s">
        <v>688</v>
      </c>
      <c r="D376" s="7">
        <v>0</v>
      </c>
      <c r="E376" s="9">
        <v>11</v>
      </c>
      <c r="F376" s="9">
        <v>16.5</v>
      </c>
      <c r="G376" s="9">
        <f t="shared" si="14"/>
        <v>0</v>
      </c>
    </row>
    <row r="377" spans="1:7" x14ac:dyDescent="0.3">
      <c r="A377" s="7" t="s">
        <v>689</v>
      </c>
      <c r="B377" s="7">
        <v>36</v>
      </c>
      <c r="C377" s="8" t="s">
        <v>690</v>
      </c>
      <c r="D377" s="7">
        <v>0</v>
      </c>
      <c r="E377" s="9">
        <v>3.61</v>
      </c>
      <c r="F377" s="9">
        <v>5.41</v>
      </c>
      <c r="G377" s="9">
        <f t="shared" si="14"/>
        <v>0</v>
      </c>
    </row>
    <row r="378" spans="1:7" x14ac:dyDescent="0.3">
      <c r="A378" s="7" t="s">
        <v>691</v>
      </c>
      <c r="B378" s="7">
        <v>21</v>
      </c>
      <c r="C378" s="8" t="s">
        <v>692</v>
      </c>
      <c r="D378" s="7">
        <v>0</v>
      </c>
      <c r="E378" s="9">
        <v>1.63</v>
      </c>
      <c r="F378" s="9">
        <v>2.44</v>
      </c>
      <c r="G378" s="9">
        <f t="shared" si="14"/>
        <v>0</v>
      </c>
    </row>
    <row r="379" spans="1:7" x14ac:dyDescent="0.3">
      <c r="A379" s="7" t="s">
        <v>693</v>
      </c>
      <c r="B379" s="7">
        <v>2</v>
      </c>
      <c r="C379" s="8" t="s">
        <v>694</v>
      </c>
      <c r="D379" s="7">
        <v>0</v>
      </c>
      <c r="E379" s="9">
        <v>43.06</v>
      </c>
      <c r="F379" s="9">
        <v>64.58</v>
      </c>
      <c r="G379" s="9">
        <f t="shared" si="14"/>
        <v>0</v>
      </c>
    </row>
    <row r="380" spans="1:7" x14ac:dyDescent="0.3">
      <c r="A380" s="7" t="s">
        <v>695</v>
      </c>
      <c r="B380" s="7">
        <v>2</v>
      </c>
      <c r="C380" s="8" t="s">
        <v>696</v>
      </c>
      <c r="D380" s="7">
        <v>0</v>
      </c>
      <c r="E380" s="9">
        <v>39.74</v>
      </c>
      <c r="F380" s="9">
        <v>59.62</v>
      </c>
      <c r="G380" s="9">
        <f t="shared" si="14"/>
        <v>0</v>
      </c>
    </row>
    <row r="381" spans="1:7" x14ac:dyDescent="0.3">
      <c r="A381" s="7" t="s">
        <v>697</v>
      </c>
      <c r="B381" s="7">
        <v>8</v>
      </c>
      <c r="C381" s="8" t="s">
        <v>698</v>
      </c>
      <c r="D381" s="7">
        <v>0</v>
      </c>
      <c r="E381" s="9">
        <v>10.220000000000001</v>
      </c>
      <c r="F381" s="9">
        <v>15.33</v>
      </c>
      <c r="G381" s="9">
        <f t="shared" si="14"/>
        <v>0</v>
      </c>
    </row>
    <row r="382" spans="1:7" x14ac:dyDescent="0.3">
      <c r="A382" s="7" t="s">
        <v>769</v>
      </c>
      <c r="B382" s="7">
        <v>1</v>
      </c>
      <c r="C382" s="8" t="s">
        <v>770</v>
      </c>
      <c r="D382" s="7">
        <v>0</v>
      </c>
      <c r="E382" s="9">
        <v>63.57</v>
      </c>
      <c r="F382" s="9">
        <v>95.35</v>
      </c>
      <c r="G382" s="9">
        <f>D382*E382</f>
        <v>0</v>
      </c>
    </row>
    <row r="383" spans="1:7" x14ac:dyDescent="0.3">
      <c r="A383" s="7" t="s">
        <v>699</v>
      </c>
      <c r="B383" s="7">
        <v>2</v>
      </c>
      <c r="C383" s="8" t="s">
        <v>700</v>
      </c>
      <c r="D383" s="7">
        <v>0</v>
      </c>
      <c r="E383" s="9">
        <v>497.38</v>
      </c>
      <c r="F383" s="9">
        <v>746.07</v>
      </c>
      <c r="G383" s="9">
        <f t="shared" si="14"/>
        <v>0</v>
      </c>
    </row>
    <row r="385" spans="1:7" x14ac:dyDescent="0.3">
      <c r="A385" s="2" t="s">
        <v>701</v>
      </c>
      <c r="B385" s="2"/>
      <c r="C385" s="2"/>
      <c r="D385" s="2"/>
      <c r="E385" s="2"/>
      <c r="F385" s="2"/>
      <c r="G385" s="6">
        <f>SUM(G386:G388)</f>
        <v>0</v>
      </c>
    </row>
    <row r="386" spans="1:7" x14ac:dyDescent="0.3">
      <c r="A386" s="7" t="s">
        <v>702</v>
      </c>
      <c r="B386" s="7">
        <v>78</v>
      </c>
      <c r="C386" s="8" t="s">
        <v>703</v>
      </c>
      <c r="D386" s="7">
        <v>0</v>
      </c>
      <c r="E386" s="9">
        <v>0.54347826086956497</v>
      </c>
      <c r="F386" s="9">
        <v>0.83333333333333304</v>
      </c>
      <c r="G386" s="9">
        <f>D386*E386</f>
        <v>0</v>
      </c>
    </row>
    <row r="387" spans="1:7" x14ac:dyDescent="0.3">
      <c r="A387" s="7" t="s">
        <v>704</v>
      </c>
      <c r="B387" s="7">
        <v>50</v>
      </c>
      <c r="C387" s="8" t="s">
        <v>705</v>
      </c>
      <c r="D387" s="7">
        <v>0</v>
      </c>
      <c r="E387" s="9">
        <v>0.54347826086956497</v>
      </c>
      <c r="F387" s="9">
        <v>0.83333333333333304</v>
      </c>
      <c r="G387" s="9">
        <f>D387*E387</f>
        <v>0</v>
      </c>
    </row>
    <row r="388" spans="1:7" x14ac:dyDescent="0.3">
      <c r="A388" s="7" t="s">
        <v>706</v>
      </c>
      <c r="B388" s="7">
        <v>136</v>
      </c>
      <c r="C388" s="8" t="s">
        <v>707</v>
      </c>
      <c r="D388" s="7">
        <v>0</v>
      </c>
      <c r="E388" s="9">
        <v>0.47</v>
      </c>
      <c r="F388" s="9">
        <v>0.7</v>
      </c>
      <c r="G388" s="9">
        <f>D388*E388</f>
        <v>0</v>
      </c>
    </row>
    <row r="390" spans="1:7" x14ac:dyDescent="0.3">
      <c r="A390" s="2" t="s">
        <v>708</v>
      </c>
      <c r="B390" s="2"/>
      <c r="C390" s="2"/>
      <c r="D390" s="2"/>
      <c r="E390" s="2"/>
      <c r="F390" s="2"/>
      <c r="G390" s="6">
        <f>SUM(G391:G394)</f>
        <v>0</v>
      </c>
    </row>
    <row r="391" spans="1:7" x14ac:dyDescent="0.3">
      <c r="A391" s="7" t="s">
        <v>709</v>
      </c>
      <c r="B391" s="7">
        <v>16</v>
      </c>
      <c r="C391" s="8" t="s">
        <v>710</v>
      </c>
      <c r="D391" s="7">
        <v>0</v>
      </c>
      <c r="E391" s="9">
        <v>25</v>
      </c>
      <c r="F391" s="9">
        <v>65.1666666666667</v>
      </c>
      <c r="G391" s="9">
        <f>D391*E391</f>
        <v>0</v>
      </c>
    </row>
    <row r="392" spans="1:7" x14ac:dyDescent="0.3">
      <c r="A392" s="7" t="s">
        <v>711</v>
      </c>
      <c r="B392" s="7">
        <v>10</v>
      </c>
      <c r="C392" s="8" t="s">
        <v>712</v>
      </c>
      <c r="D392" s="7">
        <v>0</v>
      </c>
      <c r="E392" s="9">
        <v>6.2173913043478297</v>
      </c>
      <c r="F392" s="9">
        <v>9.5333333333333297</v>
      </c>
      <c r="G392" s="9">
        <f>D392*E392</f>
        <v>0</v>
      </c>
    </row>
    <row r="393" spans="1:7" x14ac:dyDescent="0.3">
      <c r="A393" s="7" t="s">
        <v>713</v>
      </c>
      <c r="B393" s="7">
        <v>2</v>
      </c>
      <c r="C393" s="8" t="s">
        <v>714</v>
      </c>
      <c r="D393" s="7">
        <v>0</v>
      </c>
      <c r="E393" s="9">
        <v>31.037293478260899</v>
      </c>
      <c r="F393" s="9">
        <v>47.590516666666701</v>
      </c>
      <c r="G393" s="9">
        <f>D393*E393</f>
        <v>0</v>
      </c>
    </row>
    <row r="394" spans="1:7" x14ac:dyDescent="0.3">
      <c r="A394" s="7" t="s">
        <v>715</v>
      </c>
      <c r="B394" s="7">
        <v>2</v>
      </c>
      <c r="C394" s="8" t="s">
        <v>716</v>
      </c>
      <c r="D394" s="7">
        <v>0</v>
      </c>
      <c r="E394" s="9">
        <v>10</v>
      </c>
      <c r="F394" s="9">
        <v>15</v>
      </c>
      <c r="G394" s="9">
        <f>D394*E394</f>
        <v>0</v>
      </c>
    </row>
    <row r="396" spans="1:7" x14ac:dyDescent="0.3">
      <c r="A396" s="2" t="s">
        <v>717</v>
      </c>
      <c r="B396" s="2"/>
      <c r="C396" s="2"/>
      <c r="D396" s="2"/>
      <c r="E396" s="2"/>
      <c r="F396" s="2"/>
      <c r="G396" s="6">
        <f>SUM(G397:G408)</f>
        <v>0</v>
      </c>
    </row>
    <row r="397" spans="1:7" ht="26.4" x14ac:dyDescent="0.3">
      <c r="A397" s="7" t="s">
        <v>718</v>
      </c>
      <c r="B397" s="7">
        <v>6</v>
      </c>
      <c r="C397" s="8" t="s">
        <v>719</v>
      </c>
      <c r="D397" s="7">
        <v>0</v>
      </c>
      <c r="E397" s="9">
        <v>6.7934782608695699</v>
      </c>
      <c r="F397" s="9">
        <v>10.4166666666667</v>
      </c>
      <c r="G397" s="9">
        <f t="shared" ref="G397:G408" si="15">D397*E397</f>
        <v>0</v>
      </c>
    </row>
    <row r="398" spans="1:7" x14ac:dyDescent="0.3">
      <c r="A398" s="7" t="s">
        <v>720</v>
      </c>
      <c r="B398" s="7">
        <v>5</v>
      </c>
      <c r="C398" s="8" t="s">
        <v>721</v>
      </c>
      <c r="D398" s="7">
        <v>0</v>
      </c>
      <c r="E398" s="9">
        <v>4.1630434782608701</v>
      </c>
      <c r="F398" s="9">
        <v>6.3833333333333302</v>
      </c>
      <c r="G398" s="9">
        <f t="shared" si="15"/>
        <v>0</v>
      </c>
    </row>
    <row r="399" spans="1:7" x14ac:dyDescent="0.3">
      <c r="A399" s="7" t="s">
        <v>722</v>
      </c>
      <c r="B399" s="7">
        <v>2</v>
      </c>
      <c r="C399" s="8" t="s">
        <v>723</v>
      </c>
      <c r="D399" s="7">
        <v>0</v>
      </c>
      <c r="E399" s="9">
        <v>3.6630434782608701</v>
      </c>
      <c r="F399" s="9">
        <v>5.6166666666666698</v>
      </c>
      <c r="G399" s="9">
        <f t="shared" si="15"/>
        <v>0</v>
      </c>
    </row>
    <row r="400" spans="1:7" x14ac:dyDescent="0.3">
      <c r="A400" s="7" t="s">
        <v>724</v>
      </c>
      <c r="B400" s="7">
        <v>3</v>
      </c>
      <c r="C400" s="8" t="s">
        <v>725</v>
      </c>
      <c r="D400" s="7">
        <v>0</v>
      </c>
      <c r="E400" s="9">
        <v>8</v>
      </c>
      <c r="F400" s="9">
        <v>22.366666666666699</v>
      </c>
      <c r="G400" s="9">
        <f t="shared" si="15"/>
        <v>0</v>
      </c>
    </row>
    <row r="401" spans="1:7" x14ac:dyDescent="0.3">
      <c r="A401" s="7" t="s">
        <v>726</v>
      </c>
      <c r="B401" s="7">
        <v>17</v>
      </c>
      <c r="C401" s="8" t="s">
        <v>727</v>
      </c>
      <c r="D401" s="7">
        <v>0</v>
      </c>
      <c r="E401" s="9">
        <v>2.0760869565217401</v>
      </c>
      <c r="F401" s="9">
        <v>3.18333333333333</v>
      </c>
      <c r="G401" s="9">
        <f t="shared" si="15"/>
        <v>0</v>
      </c>
    </row>
    <row r="402" spans="1:7" x14ac:dyDescent="0.3">
      <c r="A402" s="7" t="s">
        <v>728</v>
      </c>
      <c r="B402" s="7">
        <v>39</v>
      </c>
      <c r="C402" s="8" t="s">
        <v>729</v>
      </c>
      <c r="D402" s="7">
        <v>0</v>
      </c>
      <c r="E402" s="9">
        <v>1.1322391304347801</v>
      </c>
      <c r="F402" s="9">
        <v>1.7361</v>
      </c>
      <c r="G402" s="9">
        <f t="shared" si="15"/>
        <v>0</v>
      </c>
    </row>
    <row r="403" spans="1:7" x14ac:dyDescent="0.3">
      <c r="A403" s="7" t="s">
        <v>730</v>
      </c>
      <c r="B403" s="7">
        <v>11</v>
      </c>
      <c r="C403" s="8" t="s">
        <v>731</v>
      </c>
      <c r="D403" s="7">
        <v>0</v>
      </c>
      <c r="E403" s="9">
        <v>10.02</v>
      </c>
      <c r="F403" s="9">
        <v>15.03</v>
      </c>
      <c r="G403" s="9">
        <f t="shared" si="15"/>
        <v>0</v>
      </c>
    </row>
    <row r="404" spans="1:7" x14ac:dyDescent="0.3">
      <c r="A404" s="7" t="s">
        <v>732</v>
      </c>
      <c r="B404" s="7">
        <v>14</v>
      </c>
      <c r="C404" s="8" t="s">
        <v>733</v>
      </c>
      <c r="D404" s="7">
        <v>0</v>
      </c>
      <c r="E404" s="9">
        <v>3.32</v>
      </c>
      <c r="F404" s="9">
        <v>4.9800000000000004</v>
      </c>
      <c r="G404" s="9">
        <f t="shared" si="15"/>
        <v>0</v>
      </c>
    </row>
    <row r="405" spans="1:7" x14ac:dyDescent="0.3">
      <c r="A405" s="7" t="s">
        <v>734</v>
      </c>
      <c r="B405" s="7">
        <v>9</v>
      </c>
      <c r="C405" s="8" t="s">
        <v>735</v>
      </c>
      <c r="D405" s="7">
        <v>0</v>
      </c>
      <c r="E405" s="9">
        <v>24.57</v>
      </c>
      <c r="F405" s="9">
        <v>36.85</v>
      </c>
      <c r="G405" s="9">
        <f t="shared" si="15"/>
        <v>0</v>
      </c>
    </row>
    <row r="406" spans="1:7" x14ac:dyDescent="0.3">
      <c r="A406" s="7" t="s">
        <v>738</v>
      </c>
      <c r="B406" s="7">
        <v>11</v>
      </c>
      <c r="C406" s="8" t="s">
        <v>739</v>
      </c>
      <c r="D406" s="7">
        <v>0</v>
      </c>
      <c r="E406" s="9">
        <v>11.69</v>
      </c>
      <c r="F406" s="9">
        <v>17.53</v>
      </c>
      <c r="G406" s="9">
        <f t="shared" si="15"/>
        <v>0</v>
      </c>
    </row>
    <row r="407" spans="1:7" x14ac:dyDescent="0.3">
      <c r="A407" s="7" t="s">
        <v>508</v>
      </c>
      <c r="B407" s="7">
        <v>29</v>
      </c>
      <c r="C407" s="8" t="s">
        <v>509</v>
      </c>
      <c r="D407" s="7">
        <v>0</v>
      </c>
      <c r="E407" s="9">
        <v>5</v>
      </c>
      <c r="F407" s="9">
        <v>9.85</v>
      </c>
      <c r="G407" s="9">
        <f>D407*E407</f>
        <v>0</v>
      </c>
    </row>
    <row r="408" spans="1:7" x14ac:dyDescent="0.3">
      <c r="A408" s="7" t="s">
        <v>740</v>
      </c>
      <c r="B408" s="7">
        <v>5</v>
      </c>
      <c r="C408" s="8" t="s">
        <v>741</v>
      </c>
      <c r="D408" s="7">
        <v>0</v>
      </c>
      <c r="E408" s="9">
        <v>11.63</v>
      </c>
      <c r="F408" s="9">
        <v>17.45</v>
      </c>
      <c r="G408" s="9">
        <f t="shared" si="15"/>
        <v>0</v>
      </c>
    </row>
    <row r="410" spans="1:7" x14ac:dyDescent="0.3">
      <c r="A410" s="2" t="s">
        <v>742</v>
      </c>
      <c r="B410" s="2"/>
      <c r="C410" s="2"/>
      <c r="D410" s="2"/>
      <c r="E410" s="2"/>
      <c r="F410" s="2"/>
      <c r="G410" s="6">
        <f>SUM(G411:G415)</f>
        <v>0</v>
      </c>
    </row>
    <row r="411" spans="1:7" x14ac:dyDescent="0.3">
      <c r="A411" s="7" t="s">
        <v>743</v>
      </c>
      <c r="B411" s="7">
        <v>1</v>
      </c>
      <c r="C411" s="8" t="s">
        <v>744</v>
      </c>
      <c r="D411" s="7">
        <v>0</v>
      </c>
      <c r="E411" s="9">
        <v>65.819999999999993</v>
      </c>
      <c r="F411" s="9">
        <v>98.73</v>
      </c>
      <c r="G411" s="9">
        <f>D411*E411</f>
        <v>0</v>
      </c>
    </row>
    <row r="412" spans="1:7" x14ac:dyDescent="0.3">
      <c r="A412" s="7" t="s">
        <v>745</v>
      </c>
      <c r="B412" s="7">
        <v>25</v>
      </c>
      <c r="C412" s="8" t="s">
        <v>746</v>
      </c>
      <c r="D412" s="7">
        <v>0</v>
      </c>
      <c r="E412" s="9">
        <v>57.67</v>
      </c>
      <c r="F412" s="9">
        <v>86.5</v>
      </c>
      <c r="G412" s="9">
        <f>D412*E412</f>
        <v>0</v>
      </c>
    </row>
    <row r="413" spans="1:7" x14ac:dyDescent="0.3">
      <c r="A413" s="7" t="s">
        <v>747</v>
      </c>
      <c r="B413" s="7">
        <v>5</v>
      </c>
      <c r="C413" s="8" t="s">
        <v>748</v>
      </c>
      <c r="D413" s="7">
        <v>0</v>
      </c>
      <c r="E413" s="9">
        <v>5.52</v>
      </c>
      <c r="F413" s="9">
        <v>8.2799999999999994</v>
      </c>
      <c r="G413" s="9">
        <f>D413*E413</f>
        <v>0</v>
      </c>
    </row>
    <row r="414" spans="1:7" s="14" customFormat="1" x14ac:dyDescent="0.3">
      <c r="A414" s="11" t="s">
        <v>749</v>
      </c>
      <c r="B414" s="11">
        <v>74</v>
      </c>
      <c r="C414" s="12" t="s">
        <v>750</v>
      </c>
      <c r="D414" s="11">
        <v>0</v>
      </c>
      <c r="E414" s="13">
        <v>1</v>
      </c>
      <c r="F414" s="13">
        <v>5</v>
      </c>
      <c r="G414" s="13">
        <f>D414*E414</f>
        <v>0</v>
      </c>
    </row>
    <row r="415" spans="1:7" x14ac:dyDescent="0.3">
      <c r="A415" s="7" t="s">
        <v>751</v>
      </c>
      <c r="B415" s="7">
        <v>1</v>
      </c>
      <c r="C415" s="8" t="s">
        <v>752</v>
      </c>
      <c r="D415" s="7">
        <v>0</v>
      </c>
      <c r="E415" s="9">
        <v>759.56</v>
      </c>
      <c r="F415" s="9">
        <v>1139.33</v>
      </c>
      <c r="G415" s="9">
        <f>D415*E415</f>
        <v>0</v>
      </c>
    </row>
    <row r="419" spans="1:7" ht="15.6" x14ac:dyDescent="0.3">
      <c r="A419" s="1" t="s">
        <v>771</v>
      </c>
      <c r="B419" s="1"/>
      <c r="C419" s="1"/>
      <c r="D419" s="1"/>
      <c r="E419" s="1"/>
      <c r="F419" s="1"/>
      <c r="G419" s="10">
        <f>G5+G43+G49+G66+G70+G123+G148+G179+G241+G272+G276+G290+G301+G305+G327+G356+G385+G390+G396+G410</f>
        <v>0</v>
      </c>
    </row>
  </sheetData>
  <mergeCells count="23">
    <mergeCell ref="A396:F396"/>
    <mergeCell ref="A410:F410"/>
    <mergeCell ref="A419:F419"/>
    <mergeCell ref="A305:F305"/>
    <mergeCell ref="A327:F327"/>
    <mergeCell ref="A356:F356"/>
    <mergeCell ref="A385:F385"/>
    <mergeCell ref="A390:F390"/>
    <mergeCell ref="A241:F241"/>
    <mergeCell ref="A272:F272"/>
    <mergeCell ref="A276:F276"/>
    <mergeCell ref="A290:F290"/>
    <mergeCell ref="A301:F301"/>
    <mergeCell ref="A66:F66"/>
    <mergeCell ref="A70:F70"/>
    <mergeCell ref="A123:F123"/>
    <mergeCell ref="A148:F148"/>
    <mergeCell ref="A179:F179"/>
    <mergeCell ref="A1:G1"/>
    <mergeCell ref="A2:G2"/>
    <mergeCell ref="A5:F5"/>
    <mergeCell ref="A43:F43"/>
    <mergeCell ref="A49:F49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 Order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Dean Reik</cp:lastModifiedBy>
  <cp:revision>0</cp:revision>
  <dcterms:created xsi:type="dcterms:W3CDTF">2026-09-29T19:29:38Z</dcterms:created>
  <dcterms:modified xsi:type="dcterms:W3CDTF">2026-09-29T19:39:06Z</dcterms:modified>
  <dc:language>en-US</dc:language>
</cp:coreProperties>
</file>